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AS Shared Perm\GSE Infrastructure\MOU Project Improvements (R27M) 0506\"/>
    </mc:Choice>
  </mc:AlternateContent>
  <xr:revisionPtr revIDLastSave="0" documentId="13_ncr:1_{952A6509-57B6-4CD2-99FB-0977E41EB539}" xr6:coauthVersionLast="47" xr6:coauthVersionMax="47" xr10:uidLastSave="{00000000-0000-0000-0000-000000000000}"/>
  <bookViews>
    <workbookView xWindow="-120" yWindow="-120" windowWidth="29040" windowHeight="15720" activeTab="1" xr2:uid="{2383436A-F73A-4368-99FA-337686EB2B2F}"/>
  </bookViews>
  <sheets>
    <sheet name="Language" sheetId="4" r:id="rId1"/>
    <sheet name="FINANCIAL" sheetId="1" r:id="rId2"/>
    <sheet name="Funds Rec'd" sheetId="3" r:id="rId3"/>
    <sheet name="RECAP #Overhead" sheetId="5" r:id="rId4"/>
    <sheet name="#Overhead Funds Rec'd" sheetId="6" r:id="rId5"/>
    <sheet name="#Overhead" sheetId="7" r:id="rId6"/>
  </sheets>
  <externalReferences>
    <externalReference r:id="rId7"/>
    <externalReference r:id="rId8"/>
  </externalReferences>
  <definedNames>
    <definedName name="_xlnm._FilterDatabase" localSheetId="1" hidden="1">FINANCIAL!$A$13:$X$29</definedName>
    <definedName name="_xlnm.Print_Area" localSheetId="1">FINANCIAL!$A$1:$M$33</definedName>
    <definedName name="_xlnm.Print_Titles" localSheetId="1">FINANCIAL!$2:$2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F27" i="7"/>
  <c r="G11" i="7"/>
  <c r="G12" i="7" s="1"/>
  <c r="G13" i="7" s="1"/>
  <c r="G14" i="7" s="1"/>
  <c r="G15" i="7" s="1"/>
  <c r="G16" i="7" s="1"/>
  <c r="G17" i="7" s="1"/>
  <c r="G18" i="7" s="1"/>
  <c r="G19" i="7" s="1"/>
  <c r="G20" i="7" s="1"/>
  <c r="G21" i="7" s="1"/>
  <c r="G22" i="7" s="1"/>
  <c r="G23" i="7" s="1"/>
  <c r="G24" i="7" s="1"/>
  <c r="G25" i="7" s="1"/>
  <c r="G10" i="7"/>
  <c r="A6" i="7"/>
  <c r="D3" i="7"/>
  <c r="A3" i="7"/>
  <c r="A2" i="7"/>
  <c r="A1" i="7"/>
  <c r="H25" i="6"/>
  <c r="D9" i="7" s="1"/>
  <c r="G25" i="6"/>
  <c r="C25" i="6"/>
  <c r="A6" i="6"/>
  <c r="D3" i="6"/>
  <c r="A3" i="6"/>
  <c r="A2" i="6"/>
  <c r="A1" i="6"/>
  <c r="F12" i="5"/>
  <c r="E12" i="5"/>
  <c r="D12" i="5"/>
  <c r="F11" i="5"/>
  <c r="E11" i="5"/>
  <c r="D11" i="5"/>
  <c r="E10" i="5"/>
  <c r="E16" i="5" s="1"/>
  <c r="C8" i="5"/>
  <c r="C16" i="5" s="1"/>
  <c r="I29" i="1"/>
  <c r="D27" i="7" l="1"/>
  <c r="E9" i="7"/>
  <c r="G24" i="3"/>
  <c r="C24" i="3"/>
  <c r="H24" i="3"/>
  <c r="K29" i="1"/>
  <c r="J29" i="1"/>
  <c r="H29" i="1"/>
  <c r="E7" i="1" s="1"/>
  <c r="G29" i="1"/>
  <c r="F29" i="1"/>
  <c r="E29" i="1"/>
  <c r="E10" i="7" l="1"/>
  <c r="E11" i="7" s="1"/>
  <c r="E12" i="7" s="1"/>
  <c r="E13" i="7" s="1"/>
  <c r="E14" i="7" s="1"/>
  <c r="E15" i="7" s="1"/>
  <c r="E16" i="7" s="1"/>
  <c r="E17" i="7" s="1"/>
  <c r="E18" i="7" s="1"/>
  <c r="E19" i="7" s="1"/>
  <c r="E20" i="7" s="1"/>
  <c r="E21" i="7" s="1"/>
  <c r="E22" i="7" s="1"/>
  <c r="E23" i="7" s="1"/>
  <c r="E24" i="7" s="1"/>
  <c r="E25" i="7" s="1"/>
  <c r="H9" i="7"/>
  <c r="H10" i="7" s="1"/>
  <c r="H11" i="7" s="1"/>
  <c r="H12" i="7" s="1"/>
  <c r="H13" i="7" s="1"/>
  <c r="H14" i="7" s="1"/>
  <c r="H15" i="7" s="1"/>
  <c r="H16" i="7" s="1"/>
  <c r="H17" i="7" s="1"/>
  <c r="H18" i="7" s="1"/>
  <c r="H19" i="7" s="1"/>
  <c r="H20" i="7" s="1"/>
  <c r="H21" i="7" s="1"/>
  <c r="H22" i="7" s="1"/>
  <c r="H23" i="7" s="1"/>
  <c r="H24" i="7" s="1"/>
  <c r="H25" i="7" s="1"/>
  <c r="H27" i="7"/>
  <c r="F10" i="5" s="1"/>
  <c r="D10" i="5"/>
  <c r="D16" i="5" s="1"/>
  <c r="E6" i="1"/>
  <c r="E8" i="1" s="1"/>
  <c r="K32" i="1" s="1"/>
  <c r="F16" i="5" l="1"/>
  <c r="G16" i="5"/>
</calcChain>
</file>

<file path=xl/sharedStrings.xml><?xml version="1.0" encoding="utf-8"?>
<sst xmlns="http://schemas.openxmlformats.org/spreadsheetml/2006/main" count="104" uniqueCount="69">
  <si>
    <t xml:space="preserve"> </t>
  </si>
  <si>
    <t>Status</t>
  </si>
  <si>
    <t>PROJECT NUMBER</t>
  </si>
  <si>
    <t>PROJECT TITLE</t>
  </si>
  <si>
    <t>Project Mgr.</t>
  </si>
  <si>
    <t>506 Project Budget</t>
  </si>
  <si>
    <t>506 Project Funds Received</t>
  </si>
  <si>
    <t>Total Project Budget</t>
  </si>
  <si>
    <t>Contracted Amount</t>
  </si>
  <si>
    <t>Expended Amount</t>
  </si>
  <si>
    <t>Encumbered Not Expended</t>
  </si>
  <si>
    <t>Not Encumbered</t>
  </si>
  <si>
    <t>Vertical Infrastructure Funds</t>
  </si>
  <si>
    <t>Additional Funds</t>
  </si>
  <si>
    <t>Sales Tax Refunds</t>
  </si>
  <si>
    <t>Total Funds &amp; Sales Tax Refunds</t>
  </si>
  <si>
    <t>Less: Total Assigned</t>
  </si>
  <si>
    <t>Total Unassigned / Unallocated</t>
  </si>
  <si>
    <t>hard code</t>
  </si>
  <si>
    <t>link to project recap</t>
  </si>
  <si>
    <t>link to this page budget column</t>
  </si>
  <si>
    <t xml:space="preserve">Funds Rec'd </t>
  </si>
  <si>
    <t>Date</t>
  </si>
  <si>
    <t>DAS Document #</t>
  </si>
  <si>
    <t>Amount</t>
  </si>
  <si>
    <t>Vendor</t>
  </si>
  <si>
    <t xml:space="preserve"> Document #</t>
  </si>
  <si>
    <t>Date of Transfer</t>
  </si>
  <si>
    <t>Total amount of transfer</t>
  </si>
  <si>
    <t>Total Requested</t>
  </si>
  <si>
    <t>Total Transferred</t>
  </si>
  <si>
    <t xml:space="preserve">Project Name </t>
  </si>
  <si>
    <t>Project # xxxx.xx</t>
  </si>
  <si>
    <t>Program code xxxxxx</t>
  </si>
  <si>
    <t xml:space="preserve">Project Manager - </t>
  </si>
  <si>
    <t>Major Program 4D03</t>
  </si>
  <si>
    <t>Approp 838, until expended - IA Code 8A.330.2</t>
  </si>
  <si>
    <t>R26M (MOU) Projects</t>
  </si>
  <si>
    <t>R27M (MOU) Totals</t>
  </si>
  <si>
    <t>Overhead</t>
  </si>
  <si>
    <t>Major Program xxxx</t>
  </si>
  <si>
    <t>Recap</t>
  </si>
  <si>
    <t>Project Manager - xxxxxxxxxxxxxxxxxxx</t>
  </si>
  <si>
    <t>TRANSFERS</t>
  </si>
  <si>
    <t>CONTRACTED</t>
  </si>
  <si>
    <t>EXPENDED</t>
  </si>
  <si>
    <t>CONTRACTED,  NOT EXPENDED</t>
  </si>
  <si>
    <t>UNDER(OVER)
Budget</t>
  </si>
  <si>
    <t>Funds received per MOU</t>
  </si>
  <si>
    <t>VendorA</t>
  </si>
  <si>
    <t>PM TIME</t>
  </si>
  <si>
    <t>Misc.</t>
  </si>
  <si>
    <t>Total Project Cost</t>
  </si>
  <si>
    <t>Vendor A</t>
  </si>
  <si>
    <t>Vendor:</t>
  </si>
  <si>
    <t>Activity code:</t>
  </si>
  <si>
    <t>Doc
  #</t>
  </si>
  <si>
    <t>Activity</t>
  </si>
  <si>
    <t>Contract 
&amp; C.O.'s</t>
  </si>
  <si>
    <t>Contract
Total</t>
  </si>
  <si>
    <t>Payment 
Amount</t>
  </si>
  <si>
    <t>Total
Paid</t>
  </si>
  <si>
    <t>Balance</t>
  </si>
  <si>
    <t>Budget</t>
  </si>
  <si>
    <t>Totals</t>
  </si>
  <si>
    <t>Acct. Codes-0506-335-R27M</t>
  </si>
  <si>
    <t>Acct Code: 0506-335-R27M-xxxx</t>
  </si>
  <si>
    <r>
      <t>Acct. Codes-0506-335-R27M-</t>
    </r>
    <r>
      <rPr>
        <b/>
        <sz val="11"/>
        <color indexed="10"/>
        <rFont val="Arial"/>
        <family val="2"/>
      </rPr>
      <t>xxxx</t>
    </r>
  </si>
  <si>
    <t>335FY27DAS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</si>
</sst>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m/dd/yy"/>
    <numFmt numFmtId="166" formatCode="mm/dd/yy;@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i/>
      <sz val="8"/>
      <color theme="0" tint="-0.249977111117893"/>
      <name val="Arial"/>
      <family val="2"/>
    </font>
    <font>
      <sz val="10"/>
      <color theme="1"/>
      <name val="Arial"/>
      <family val="2"/>
    </font>
    <font>
      <sz val="10"/>
      <color rgb="FF222222"/>
      <name val="Arial"/>
      <family val="2"/>
    </font>
    <font>
      <b/>
      <sz val="12"/>
      <name val="Arial"/>
      <family val="2"/>
    </font>
    <font>
      <b/>
      <sz val="12"/>
      <color indexed="14"/>
      <name val="Arial"/>
      <family val="2"/>
    </font>
    <font>
      <b/>
      <sz val="11"/>
      <name val="Arial"/>
      <family val="2"/>
    </font>
    <font>
      <b/>
      <sz val="11"/>
      <color rgb="FF00B050"/>
      <name val="Arial"/>
      <family val="2"/>
    </font>
    <font>
      <sz val="11"/>
      <name val="Arial"/>
      <family val="2"/>
    </font>
    <font>
      <b/>
      <sz val="11"/>
      <color rgb="FFCC00FF"/>
      <name val="Arial"/>
      <family val="2"/>
    </font>
    <font>
      <b/>
      <sz val="12"/>
      <color rgb="FFFF0000"/>
      <name val="Arial"/>
      <family val="2"/>
    </font>
    <font>
      <b/>
      <sz val="10"/>
      <color rgb="FFC0000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10"/>
      <color rgb="FF0000FF"/>
      <name val="Arial"/>
      <family val="2"/>
    </font>
    <font>
      <b/>
      <sz val="10"/>
      <color rgb="FF0000CC"/>
      <name val="Arial"/>
      <family val="2"/>
    </font>
    <font>
      <b/>
      <sz val="10"/>
      <color indexed="12"/>
      <name val="Arial"/>
      <family val="2"/>
    </font>
    <font>
      <sz val="12"/>
      <color rgb="FF000000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rgb="FF92D050"/>
      <name val="Arial"/>
      <family val="2"/>
    </font>
    <font>
      <b/>
      <sz val="11"/>
      <color indexed="10"/>
      <name val="Arial"/>
      <family val="2"/>
    </font>
    <font>
      <i/>
      <sz val="12"/>
      <color theme="3"/>
      <name val="Arial"/>
      <family val="2"/>
    </font>
    <font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202">
    <xf numFmtId="0" fontId="0" fillId="0" borderId="0" xfId="0"/>
    <xf numFmtId="0" fontId="3" fillId="0" borderId="0" xfId="3" applyFont="1"/>
    <xf numFmtId="49" fontId="3" fillId="0" borderId="0" xfId="3" applyNumberFormat="1" applyFont="1" applyAlignment="1">
      <alignment horizontal="center"/>
    </xf>
    <xf numFmtId="0" fontId="4" fillId="0" borderId="0" xfId="0" applyFont="1"/>
    <xf numFmtId="40" fontId="3" fillId="0" borderId="0" xfId="3" applyNumberFormat="1" applyFont="1" applyAlignment="1">
      <alignment horizontal="center"/>
    </xf>
    <xf numFmtId="40" fontId="5" fillId="0" borderId="0" xfId="3" applyNumberFormat="1" applyFont="1"/>
    <xf numFmtId="40" fontId="3" fillId="0" borderId="0" xfId="3" applyNumberFormat="1" applyFont="1"/>
    <xf numFmtId="0" fontId="6" fillId="0" borderId="0" xfId="0" applyFont="1"/>
    <xf numFmtId="0" fontId="7" fillId="0" borderId="1" xfId="3" applyFont="1" applyBorder="1" applyAlignment="1">
      <alignment horizontal="center" textRotation="90" wrapText="1"/>
    </xf>
    <xf numFmtId="49" fontId="7" fillId="0" borderId="1" xfId="1" applyNumberFormat="1" applyFont="1" applyBorder="1" applyAlignment="1">
      <alignment horizontal="center" textRotation="90" wrapText="1"/>
    </xf>
    <xf numFmtId="40" fontId="7" fillId="0" borderId="1" xfId="1" applyNumberFormat="1" applyFont="1" applyBorder="1" applyAlignment="1">
      <alignment horizontal="center" wrapText="1"/>
    </xf>
    <xf numFmtId="40" fontId="8" fillId="0" borderId="1" xfId="3" applyNumberFormat="1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8" fillId="0" borderId="0" xfId="3" applyFont="1" applyAlignment="1">
      <alignment horizontal="center" wrapText="1"/>
    </xf>
    <xf numFmtId="0" fontId="3" fillId="0" borderId="0" xfId="3" applyFont="1" applyAlignment="1">
      <alignment horizontal="center"/>
    </xf>
    <xf numFmtId="49" fontId="10" fillId="0" borderId="0" xfId="0" applyNumberFormat="1" applyFont="1" applyAlignment="1">
      <alignment horizontal="center" wrapText="1"/>
    </xf>
    <xf numFmtId="40" fontId="8" fillId="2" borderId="0" xfId="3" applyNumberFormat="1" applyFont="1" applyFill="1"/>
    <xf numFmtId="40" fontId="11" fillId="0" borderId="0" xfId="3" applyNumberFormat="1" applyFont="1" applyAlignment="1">
      <alignment horizontal="center"/>
    </xf>
    <xf numFmtId="40" fontId="3" fillId="0" borderId="0" xfId="3" applyNumberFormat="1" applyFont="1" applyAlignment="1">
      <alignment horizontal="right"/>
    </xf>
    <xf numFmtId="40" fontId="8" fillId="2" borderId="2" xfId="3" applyNumberFormat="1" applyFont="1" applyFill="1" applyBorder="1" applyAlignment="1">
      <alignment horizontal="right"/>
    </xf>
    <xf numFmtId="40" fontId="8" fillId="2" borderId="3" xfId="3" applyNumberFormat="1" applyFont="1" applyFill="1" applyBorder="1" applyAlignment="1">
      <alignment horizontal="right"/>
    </xf>
    <xf numFmtId="40" fontId="8" fillId="2" borderId="0" xfId="3" applyNumberFormat="1" applyFont="1" applyFill="1" applyAlignment="1">
      <alignment horizontal="right"/>
    </xf>
    <xf numFmtId="40" fontId="8" fillId="2" borderId="4" xfId="3" applyNumberFormat="1" applyFont="1" applyFill="1" applyBorder="1" applyAlignment="1">
      <alignment horizontal="right"/>
    </xf>
    <xf numFmtId="0" fontId="3" fillId="3" borderId="0" xfId="3" applyFont="1" applyFill="1" applyAlignment="1">
      <alignment horizontal="center"/>
    </xf>
    <xf numFmtId="49" fontId="3" fillId="3" borderId="0" xfId="3" applyNumberFormat="1" applyFont="1" applyFill="1" applyAlignment="1">
      <alignment horizontal="center"/>
    </xf>
    <xf numFmtId="0" fontId="8" fillId="3" borderId="0" xfId="3" applyFont="1" applyFill="1"/>
    <xf numFmtId="40" fontId="3" fillId="3" borderId="0" xfId="3" applyNumberFormat="1" applyFont="1" applyFill="1" applyAlignment="1">
      <alignment horizontal="center"/>
    </xf>
    <xf numFmtId="40" fontId="3" fillId="3" borderId="0" xfId="3" applyNumberFormat="1" applyFont="1" applyFill="1"/>
    <xf numFmtId="0" fontId="6" fillId="3" borderId="0" xfId="0" applyFont="1" applyFill="1"/>
    <xf numFmtId="0" fontId="3" fillId="0" borderId="5" xfId="3" applyFont="1" applyBorder="1" applyAlignment="1">
      <alignment horizontal="center"/>
    </xf>
    <xf numFmtId="49" fontId="3" fillId="0" borderId="5" xfId="3" applyNumberFormat="1" applyFont="1" applyBorder="1" applyAlignment="1">
      <alignment horizontal="center"/>
    </xf>
    <xf numFmtId="0" fontId="8" fillId="0" borderId="5" xfId="3" applyFont="1" applyBorder="1"/>
    <xf numFmtId="40" fontId="3" fillId="0" borderId="5" xfId="3" applyNumberFormat="1" applyFont="1" applyBorder="1" applyAlignment="1">
      <alignment horizontal="center"/>
    </xf>
    <xf numFmtId="40" fontId="12" fillId="0" borderId="5" xfId="3" applyNumberFormat="1" applyFont="1" applyBorder="1" applyAlignment="1">
      <alignment horizontal="center" vertical="center"/>
    </xf>
    <xf numFmtId="40" fontId="12" fillId="0" borderId="5" xfId="3" applyNumberFormat="1" applyFont="1" applyBorder="1" applyAlignment="1">
      <alignment horizontal="center" wrapText="1"/>
    </xf>
    <xf numFmtId="0" fontId="3" fillId="0" borderId="5" xfId="3" applyFont="1" applyBorder="1"/>
    <xf numFmtId="8" fontId="3" fillId="0" borderId="5" xfId="2" applyNumberFormat="1" applyFont="1" applyFill="1" applyBorder="1" applyAlignment="1">
      <alignment horizontal="center"/>
    </xf>
    <xf numFmtId="0" fontId="11" fillId="0" borderId="5" xfId="3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 wrapText="1"/>
    </xf>
    <xf numFmtId="0" fontId="13" fillId="0" borderId="6" xfId="0" applyFont="1" applyBorder="1"/>
    <xf numFmtId="40" fontId="3" fillId="0" borderId="7" xfId="3" applyNumberFormat="1" applyFont="1" applyBorder="1" applyAlignment="1">
      <alignment horizontal="center"/>
    </xf>
    <xf numFmtId="8" fontId="3" fillId="0" borderId="7" xfId="2" applyNumberFormat="1" applyFont="1" applyFill="1" applyBorder="1" applyAlignment="1">
      <alignment horizontal="center"/>
    </xf>
    <xf numFmtId="8" fontId="3" fillId="0" borderId="5" xfId="2" applyNumberFormat="1" applyFont="1" applyBorder="1" applyAlignment="1">
      <alignment horizontal="center"/>
    </xf>
    <xf numFmtId="0" fontId="14" fillId="0" borderId="5" xfId="0" applyFont="1" applyBorder="1" applyAlignment="1">
      <alignment wrapText="1"/>
    </xf>
    <xf numFmtId="8" fontId="3" fillId="0" borderId="7" xfId="2" applyNumberFormat="1" applyFont="1" applyBorder="1" applyAlignment="1">
      <alignment horizontal="center"/>
    </xf>
    <xf numFmtId="40" fontId="8" fillId="0" borderId="8" xfId="0" applyNumberFormat="1" applyFont="1" applyBorder="1"/>
    <xf numFmtId="40" fontId="9" fillId="0" borderId="9" xfId="0" applyNumberFormat="1" applyFont="1" applyBorder="1" applyAlignment="1">
      <alignment horizontal="center"/>
    </xf>
    <xf numFmtId="8" fontId="8" fillId="0" borderId="9" xfId="3" applyNumberFormat="1" applyFont="1" applyBorder="1" applyAlignment="1">
      <alignment horizontal="center"/>
    </xf>
    <xf numFmtId="0" fontId="3" fillId="0" borderId="1" xfId="3" applyFont="1" applyBorder="1" applyAlignment="1">
      <alignment horizontal="center"/>
    </xf>
    <xf numFmtId="49" fontId="3" fillId="0" borderId="1" xfId="3" applyNumberFormat="1" applyFont="1" applyBorder="1" applyAlignment="1">
      <alignment horizontal="center"/>
    </xf>
    <xf numFmtId="0" fontId="3" fillId="0" borderId="1" xfId="3" applyFont="1" applyBorder="1"/>
    <xf numFmtId="40" fontId="3" fillId="0" borderId="1" xfId="3" applyNumberFormat="1" applyFont="1" applyBorder="1" applyAlignment="1">
      <alignment horizontal="center"/>
    </xf>
    <xf numFmtId="8" fontId="3" fillId="0" borderId="1" xfId="3" applyNumberFormat="1" applyFont="1" applyBorder="1" applyAlignment="1">
      <alignment horizontal="center"/>
    </xf>
    <xf numFmtId="8" fontId="6" fillId="0" borderId="1" xfId="0" applyNumberFormat="1" applyFont="1" applyBorder="1" applyAlignment="1">
      <alignment horizontal="center"/>
    </xf>
    <xf numFmtId="8" fontId="3" fillId="0" borderId="0" xfId="3" applyNumberFormat="1" applyFont="1" applyAlignment="1">
      <alignment horizontal="center"/>
    </xf>
    <xf numFmtId="8" fontId="6" fillId="0" borderId="0" xfId="0" applyNumberFormat="1" applyFont="1" applyAlignment="1">
      <alignment horizontal="center"/>
    </xf>
    <xf numFmtId="49" fontId="8" fillId="0" borderId="0" xfId="3" applyNumberFormat="1" applyFont="1" applyAlignment="1">
      <alignment horizontal="center"/>
    </xf>
    <xf numFmtId="0" fontId="8" fillId="0" borderId="0" xfId="3" applyFont="1"/>
    <xf numFmtId="8" fontId="9" fillId="0" borderId="3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8" fillId="0" borderId="0" xfId="0" applyFont="1"/>
    <xf numFmtId="0" fontId="2" fillId="0" borderId="0" xfId="4"/>
    <xf numFmtId="0" fontId="18" fillId="0" borderId="0" xfId="0" applyFont="1"/>
    <xf numFmtId="0" fontId="19" fillId="0" borderId="0" xfId="0" applyFont="1"/>
    <xf numFmtId="0" fontId="20" fillId="0" borderId="0" xfId="3" applyFont="1"/>
    <xf numFmtId="40" fontId="8" fillId="0" borderId="0" xfId="0" applyNumberFormat="1" applyFont="1"/>
    <xf numFmtId="1" fontId="20" fillId="0" borderId="0" xfId="3" applyNumberFormat="1" applyFont="1"/>
    <xf numFmtId="40" fontId="18" fillId="0" borderId="0" xfId="3" applyNumberFormat="1" applyFont="1"/>
    <xf numFmtId="0" fontId="21" fillId="0" borderId="0" xfId="4" applyFont="1"/>
    <xf numFmtId="40" fontId="3" fillId="0" borderId="0" xfId="1" applyNumberFormat="1" applyFont="1" applyAlignment="1">
      <alignment horizontal="center"/>
    </xf>
    <xf numFmtId="0" fontId="19" fillId="0" borderId="0" xfId="4" applyFont="1"/>
    <xf numFmtId="0" fontId="17" fillId="0" borderId="0" xfId="4" applyFont="1"/>
    <xf numFmtId="49" fontId="0" fillId="0" borderId="0" xfId="0" applyNumberFormat="1" applyAlignment="1">
      <alignment horizontal="center"/>
    </xf>
    <xf numFmtId="4" fontId="1" fillId="0" borderId="0" xfId="2" applyNumberFormat="1" applyFont="1"/>
    <xf numFmtId="0" fontId="0" fillId="0" borderId="0" xfId="0" applyAlignment="1">
      <alignment horizontal="center"/>
    </xf>
    <xf numFmtId="165" fontId="22" fillId="0" borderId="0" xfId="0" applyNumberFormat="1" applyFont="1"/>
    <xf numFmtId="44" fontId="1" fillId="0" borderId="0" xfId="2" applyFont="1"/>
    <xf numFmtId="43" fontId="1" fillId="0" borderId="0" xfId="1" applyFont="1"/>
    <xf numFmtId="49" fontId="23" fillId="0" borderId="0" xfId="0" applyNumberFormat="1" applyFont="1" applyAlignment="1">
      <alignment horizontal="center"/>
    </xf>
    <xf numFmtId="44" fontId="23" fillId="0" borderId="0" xfId="2" applyFont="1"/>
    <xf numFmtId="49" fontId="24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/>
    <xf numFmtId="43" fontId="23" fillId="0" borderId="0" xfId="1" applyFont="1"/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 wrapText="1"/>
    </xf>
    <xf numFmtId="44" fontId="8" fillId="0" borderId="1" xfId="2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44" fontId="8" fillId="0" borderId="1" xfId="2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43" fontId="15" fillId="0" borderId="0" xfId="1" applyFont="1" applyAlignment="1">
      <alignment horizontal="center" wrapText="1"/>
    </xf>
    <xf numFmtId="166" fontId="3" fillId="0" borderId="0" xfId="0" applyNumberFormat="1" applyFont="1" applyAlignment="1">
      <alignment horizontal="center"/>
    </xf>
    <xf numFmtId="0" fontId="13" fillId="0" borderId="0" xfId="0" applyFont="1"/>
    <xf numFmtId="0" fontId="3" fillId="0" borderId="0" xfId="0" applyFont="1" applyAlignment="1">
      <alignment horizontal="center" wrapText="1"/>
    </xf>
    <xf numFmtId="14" fontId="3" fillId="0" borderId="0" xfId="2" applyNumberFormat="1" applyFont="1" applyAlignment="1">
      <alignment horizontal="center"/>
    </xf>
    <xf numFmtId="39" fontId="3" fillId="0" borderId="0" xfId="0" applyNumberFormat="1" applyFont="1" applyAlignment="1">
      <alignment horizontal="center"/>
    </xf>
    <xf numFmtId="43" fontId="3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39" fontId="3" fillId="0" borderId="0" xfId="2" applyNumberFormat="1" applyFont="1" applyAlignment="1"/>
    <xf numFmtId="165" fontId="3" fillId="0" borderId="0" xfId="0" applyNumberFormat="1" applyFont="1" applyAlignment="1">
      <alignment horizontal="center"/>
    </xf>
    <xf numFmtId="4" fontId="25" fillId="0" borderId="0" xfId="0" applyNumberFormat="1" applyFont="1"/>
    <xf numFmtId="39" fontId="25" fillId="0" borderId="0" xfId="2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4" fontId="26" fillId="0" borderId="0" xfId="0" applyNumberFormat="1" applyFont="1" applyAlignment="1">
      <alignment horizontal="right"/>
    </xf>
    <xf numFmtId="39" fontId="26" fillId="0" borderId="0" xfId="2" applyNumberFormat="1" applyFont="1" applyAlignment="1">
      <alignment horizontal="right"/>
    </xf>
    <xf numFmtId="39" fontId="0" fillId="0" borderId="0" xfId="0" applyNumberFormat="1"/>
    <xf numFmtId="4" fontId="27" fillId="0" borderId="0" xfId="2" applyNumberFormat="1" applyFont="1"/>
    <xf numFmtId="4" fontId="3" fillId="0" borderId="0" xfId="2" applyNumberFormat="1" applyFont="1"/>
    <xf numFmtId="4" fontId="0" fillId="0" borderId="0" xfId="0" applyNumberFormat="1"/>
    <xf numFmtId="0" fontId="0" fillId="0" borderId="3" xfId="0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" fontId="8" fillId="0" borderId="3" xfId="2" applyNumberFormat="1" applyFont="1" applyBorder="1"/>
    <xf numFmtId="0" fontId="8" fillId="0" borderId="3" xfId="0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2" fontId="16" fillId="0" borderId="0" xfId="0" applyNumberFormat="1" applyFont="1"/>
    <xf numFmtId="44" fontId="26" fillId="0" borderId="0" xfId="2" applyFont="1"/>
    <xf numFmtId="0" fontId="28" fillId="0" borderId="0" xfId="0" applyFont="1"/>
    <xf numFmtId="0" fontId="3" fillId="0" borderId="0" xfId="6"/>
    <xf numFmtId="0" fontId="29" fillId="0" borderId="0" xfId="4" applyFont="1"/>
    <xf numFmtId="0" fontId="15" fillId="0" borderId="0" xfId="4" applyFont="1"/>
    <xf numFmtId="4" fontId="3" fillId="0" borderId="0" xfId="4" applyNumberFormat="1" applyFont="1"/>
    <xf numFmtId="0" fontId="3" fillId="0" borderId="0" xfId="4" applyFont="1"/>
    <xf numFmtId="165" fontId="30" fillId="0" borderId="0" xfId="5" applyNumberFormat="1" applyFont="1"/>
    <xf numFmtId="1" fontId="31" fillId="0" borderId="0" xfId="5" applyNumberFormat="1" applyFont="1" applyAlignment="1">
      <alignment horizontal="left"/>
    </xf>
    <xf numFmtId="4" fontId="32" fillId="0" borderId="0" xfId="4" applyNumberFormat="1" applyFont="1"/>
    <xf numFmtId="40" fontId="16" fillId="0" borderId="0" xfId="5" applyNumberFormat="1" applyFont="1"/>
    <xf numFmtId="165" fontId="15" fillId="0" borderId="0" xfId="4" applyNumberFormat="1" applyFont="1"/>
    <xf numFmtId="165" fontId="15" fillId="0" borderId="0" xfId="5" applyNumberFormat="1" applyFont="1"/>
    <xf numFmtId="0" fontId="15" fillId="0" borderId="0" xfId="4" applyFont="1" applyAlignment="1">
      <alignment wrapText="1"/>
    </xf>
    <xf numFmtId="4" fontId="8" fillId="0" borderId="0" xfId="4" applyNumberFormat="1" applyFont="1"/>
    <xf numFmtId="0" fontId="8" fillId="0" borderId="1" xfId="4" applyFont="1" applyBorder="1"/>
    <xf numFmtId="0" fontId="8" fillId="0" borderId="1" xfId="4" applyFont="1" applyBorder="1" applyAlignment="1">
      <alignment horizontal="center" wrapText="1"/>
    </xf>
    <xf numFmtId="40" fontId="8" fillId="0" borderId="1" xfId="4" applyNumberFormat="1" applyFont="1" applyBorder="1"/>
    <xf numFmtId="40" fontId="8" fillId="0" borderId="1" xfId="4" applyNumberFormat="1" applyFont="1" applyBorder="1" applyAlignment="1">
      <alignment horizontal="center"/>
    </xf>
    <xf numFmtId="40" fontId="8" fillId="0" borderId="1" xfId="4" applyNumberFormat="1" applyFont="1" applyBorder="1" applyAlignment="1">
      <alignment horizontal="center" wrapText="1"/>
    </xf>
    <xf numFmtId="0" fontId="8" fillId="0" borderId="0" xfId="4" applyFont="1"/>
    <xf numFmtId="4" fontId="8" fillId="0" borderId="0" xfId="4" applyNumberFormat="1" applyFont="1" applyAlignment="1">
      <alignment horizontal="center"/>
    </xf>
    <xf numFmtId="40" fontId="3" fillId="0" borderId="0" xfId="4" applyNumberFormat="1" applyFont="1" applyAlignment="1">
      <alignment horizontal="center"/>
    </xf>
    <xf numFmtId="40" fontId="3" fillId="0" borderId="0" xfId="4" applyNumberFormat="1" applyFont="1"/>
    <xf numFmtId="0" fontId="3" fillId="0" borderId="0" xfId="4" applyFont="1" applyAlignment="1">
      <alignment horizontal="center"/>
    </xf>
    <xf numFmtId="4" fontId="3" fillId="0" borderId="0" xfId="4" applyNumberFormat="1" applyFont="1" applyAlignment="1">
      <alignment horizontal="center"/>
    </xf>
    <xf numFmtId="40" fontId="3" fillId="0" borderId="0" xfId="5" applyNumberFormat="1" applyAlignment="1">
      <alignment horizontal="center"/>
    </xf>
    <xf numFmtId="0" fontId="3" fillId="0" borderId="0" xfId="4" applyFont="1" applyAlignment="1">
      <alignment horizontal="right"/>
    </xf>
    <xf numFmtId="0" fontId="17" fillId="0" borderId="3" xfId="4" applyFont="1" applyBorder="1" applyAlignment="1">
      <alignment horizontal="right"/>
    </xf>
    <xf numFmtId="40" fontId="17" fillId="0" borderId="3" xfId="4" applyNumberFormat="1" applyFont="1" applyBorder="1"/>
    <xf numFmtId="44" fontId="3" fillId="0" borderId="0" xfId="2" applyFont="1" applyAlignment="1">
      <alignment horizontal="right"/>
    </xf>
    <xf numFmtId="4" fontId="26" fillId="0" borderId="0" xfId="5" applyNumberFormat="1" applyFont="1"/>
    <xf numFmtId="40" fontId="26" fillId="0" borderId="0" xfId="0" applyNumberFormat="1" applyFont="1"/>
    <xf numFmtId="40" fontId="26" fillId="0" borderId="0" xfId="0" applyNumberFormat="1" applyFont="1" applyAlignment="1">
      <alignment horizontal="right"/>
    </xf>
    <xf numFmtId="165" fontId="3" fillId="0" borderId="0" xfId="5" applyNumberFormat="1" applyAlignment="1">
      <alignment horizontal="center"/>
    </xf>
    <xf numFmtId="40" fontId="25" fillId="0" borderId="0" xfId="0" applyNumberFormat="1" applyFont="1"/>
    <xf numFmtId="40" fontId="27" fillId="0" borderId="0" xfId="2" applyNumberFormat="1" applyFont="1"/>
    <xf numFmtId="40" fontId="29" fillId="0" borderId="0" xfId="5" applyNumberFormat="1" applyFont="1"/>
    <xf numFmtId="0" fontId="29" fillId="0" borderId="0" xfId="5" applyFont="1"/>
    <xf numFmtId="165" fontId="21" fillId="0" borderId="0" xfId="5" applyNumberFormat="1" applyFont="1"/>
    <xf numFmtId="0" fontId="16" fillId="0" borderId="0" xfId="5" applyFont="1"/>
    <xf numFmtId="49" fontId="16" fillId="0" borderId="0" xfId="5" applyNumberFormat="1" applyFont="1" applyAlignment="1">
      <alignment horizontal="left"/>
    </xf>
    <xf numFmtId="165" fontId="17" fillId="0" borderId="0" xfId="0" applyNumberFormat="1" applyFont="1"/>
    <xf numFmtId="0" fontId="15" fillId="0" borderId="0" xfId="5" applyFont="1"/>
    <xf numFmtId="0" fontId="17" fillId="0" borderId="0" xfId="5" applyFont="1"/>
    <xf numFmtId="0" fontId="7" fillId="0" borderId="0" xfId="5" applyFont="1"/>
    <xf numFmtId="0" fontId="3" fillId="0" borderId="0" xfId="5"/>
    <xf numFmtId="40" fontId="15" fillId="0" borderId="0" xfId="5" applyNumberFormat="1" applyFont="1"/>
    <xf numFmtId="0" fontId="15" fillId="0" borderId="0" xfId="5" applyFont="1" applyAlignment="1">
      <alignment horizontal="right"/>
    </xf>
    <xf numFmtId="40" fontId="34" fillId="0" borderId="0" xfId="5" applyNumberFormat="1" applyFont="1"/>
    <xf numFmtId="0" fontId="11" fillId="0" borderId="0" xfId="5" applyFont="1"/>
    <xf numFmtId="40" fontId="7" fillId="0" borderId="0" xfId="5" applyNumberFormat="1" applyFont="1"/>
    <xf numFmtId="165" fontId="15" fillId="0" borderId="0" xfId="5" applyNumberFormat="1" applyFont="1" applyAlignment="1">
      <alignment horizontal="left"/>
    </xf>
    <xf numFmtId="49" fontId="15" fillId="0" borderId="1" xfId="5" applyNumberFormat="1" applyFont="1" applyBorder="1" applyAlignment="1">
      <alignment horizontal="center" wrapText="1"/>
    </xf>
    <xf numFmtId="165" fontId="15" fillId="0" borderId="1" xfId="5" applyNumberFormat="1" applyFont="1" applyBorder="1" applyAlignment="1">
      <alignment horizontal="center"/>
    </xf>
    <xf numFmtId="0" fontId="15" fillId="0" borderId="1" xfId="5" applyFont="1" applyBorder="1" applyAlignment="1">
      <alignment horizontal="center"/>
    </xf>
    <xf numFmtId="40" fontId="15" fillId="0" borderId="1" xfId="5" applyNumberFormat="1" applyFont="1" applyBorder="1" applyAlignment="1">
      <alignment horizontal="center" wrapText="1"/>
    </xf>
    <xf numFmtId="49" fontId="3" fillId="0" borderId="0" xfId="5" applyNumberFormat="1"/>
    <xf numFmtId="165" fontId="3" fillId="0" borderId="0" xfId="5" applyNumberFormat="1" applyAlignment="1">
      <alignment horizontal="left"/>
    </xf>
    <xf numFmtId="4" fontId="26" fillId="0" borderId="0" xfId="5" applyNumberFormat="1" applyFont="1" applyAlignment="1">
      <alignment horizontal="center"/>
    </xf>
    <xf numFmtId="4" fontId="3" fillId="0" borderId="0" xfId="5" applyNumberFormat="1" applyAlignment="1">
      <alignment horizontal="center"/>
    </xf>
    <xf numFmtId="4" fontId="3" fillId="0" borderId="0" xfId="5" applyNumberFormat="1"/>
    <xf numFmtId="0" fontId="35" fillId="0" borderId="0" xfId="5" applyFont="1"/>
    <xf numFmtId="49" fontId="3" fillId="0" borderId="0" xfId="5" applyNumberFormat="1" applyAlignment="1">
      <alignment horizontal="left"/>
    </xf>
    <xf numFmtId="0" fontId="1" fillId="0" borderId="0" xfId="7"/>
    <xf numFmtId="0" fontId="0" fillId="0" borderId="0" xfId="7" applyFont="1"/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5" applyAlignment="1">
      <alignment horizontal="left"/>
    </xf>
    <xf numFmtId="40" fontId="3" fillId="0" borderId="0" xfId="5" applyNumberFormat="1"/>
    <xf numFmtId="4" fontId="8" fillId="0" borderId="0" xfId="5" applyNumberFormat="1" applyFont="1"/>
    <xf numFmtId="165" fontId="3" fillId="0" borderId="0" xfId="5" applyNumberFormat="1"/>
    <xf numFmtId="165" fontId="8" fillId="0" borderId="0" xfId="5" applyNumberFormat="1" applyFont="1" applyAlignment="1">
      <alignment horizontal="left"/>
    </xf>
    <xf numFmtId="165" fontId="8" fillId="0" borderId="3" xfId="5" applyNumberFormat="1" applyFont="1" applyBorder="1"/>
    <xf numFmtId="4" fontId="8" fillId="0" borderId="3" xfId="5" applyNumberFormat="1" applyFont="1" applyBorder="1"/>
    <xf numFmtId="40" fontId="8" fillId="0" borderId="3" xfId="5" applyNumberFormat="1" applyFont="1" applyBorder="1"/>
    <xf numFmtId="49" fontId="35" fillId="0" borderId="0" xfId="5" applyNumberFormat="1" applyFont="1"/>
    <xf numFmtId="165" fontId="35" fillId="0" borderId="0" xfId="5" applyNumberFormat="1" applyFont="1" applyAlignment="1">
      <alignment horizontal="left"/>
    </xf>
    <xf numFmtId="165" fontId="35" fillId="0" borderId="0" xfId="5" applyNumberFormat="1" applyFont="1"/>
    <xf numFmtId="40" fontId="35" fillId="0" borderId="0" xfId="5" applyNumberFormat="1" applyFont="1"/>
    <xf numFmtId="44" fontId="8" fillId="0" borderId="0" xfId="2" applyFont="1"/>
  </cellXfs>
  <cellStyles count="8">
    <cellStyle name="Comma" xfId="1" builtinId="3"/>
    <cellStyle name="Currency" xfId="2" builtinId="4"/>
    <cellStyle name="Normal" xfId="0" builtinId="0"/>
    <cellStyle name="Normal 13" xfId="6" xr:uid="{BE461853-A367-47BA-B23C-1122D845A31D}"/>
    <cellStyle name="Normal 2" xfId="5" xr:uid="{CFB75C17-A86A-4766-8067-F918F12BFD40}"/>
    <cellStyle name="Normal 3" xfId="7" xr:uid="{528C7648-5C6B-489A-97F0-18C01CC92DC0}"/>
    <cellStyle name="Normal_CLARINDA" xfId="3" xr:uid="{11999F3B-8B77-4902-AFBC-547128BEDFA5}"/>
    <cellStyle name="Normal_LUCAS REMODEL FOR Dept of Comm." xfId="4" xr:uid="{DA723A75-29A3-407A-A12F-8EC31F3B71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16</xdr:col>
      <xdr:colOff>268099</xdr:colOff>
      <xdr:row>20</xdr:row>
      <xdr:rowOff>114773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E4A12C-9F48-3D37-A38E-0F9CC2B43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0075"/>
          <a:ext cx="10021699" cy="339137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MOU%20Project%20Improvements%20(R26M)%200506/MOU%20Project%20Improvements%20R26M.xlsx" TargetMode="External"/><Relationship Id="rId2" Type="http://schemas.openxmlformats.org/officeDocument/2006/relationships/externalLinkPath" Target="file:///N:\DAS%20Shared%20Perm\GSE%20Infrastructure\MOU%20Project%20Improvements%20(R26M)%200506\MOU%20Project%20Improvements%20R26M.xlsx" TargetMode="External"/><Relationship Id="rId1" Type="http://schemas.openxmlformats.org/officeDocument/2006/relationships/externalLinkPath" Target="/DAS%20Shared%20Perm/GSE%20Infrastructure/MOU%20Project%20Improvements%20(R26M)%200506/MOU%20Project%20Improvements%20R26M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MOU%20Project%20Improvements%20(R22M)%200506/MOU%20Project%20Improvements%20R22M.xls" TargetMode="External"/><Relationship Id="rId2" Type="http://schemas.openxmlformats.org/officeDocument/2006/relationships/externalLinkPath" Target="file:///N:\DAS%20Shared%20Perm\GSE%20Infrastructure\MOU%20Project%20Improvements%20(R22M)%200506\MOU%20Project%20Improvements%20R22M.xls" TargetMode="External"/><Relationship Id="rId1" Type="http://schemas.openxmlformats.org/officeDocument/2006/relationships/externalLinkPath" Target="/DAS%20Shared%20Perm/GSE%20Infrastructure/MOU%20Project%20Improvements%20(R22M)%200506/MOU%20Project%20Improvements%20R22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anguage"/>
      <sheetName val="FINANCIAL"/>
      <sheetName val="Funds Rec'd"/>
      <sheetName val="RECAP #Overhead"/>
      <sheetName val="#Overhead Funds Rec'd"/>
      <sheetName val="#Overhead"/>
    </sheetNames>
    <sheetDataSet>
      <sheetData sheetId="0"/>
      <sheetData sheetId="1">
        <row r="4">
          <cell r="D4">
            <v>390015.27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anguage"/>
      <sheetName val="FINANCIAL"/>
      <sheetName val="Funds Rec'd"/>
      <sheetName val="RECAP #Overhead"/>
      <sheetName val="#Overhead Funds Recv'd"/>
      <sheetName val="#Overhead"/>
      <sheetName val="RECAP #9159.00"/>
      <sheetName val="#9159.00 Funds Rec'd "/>
      <sheetName val="#9159.00 Baker Group"/>
      <sheetName val="#9159.00 PM TIME "/>
      <sheetName val="#9159.00 Misc "/>
      <sheetName val="RECAP #9268.01"/>
      <sheetName val="#9268.01 Funds Rec'd"/>
      <sheetName val="#9268.01 DCI Group"/>
      <sheetName val="#9268.01 PM TIME"/>
      <sheetName val="#9268.01 Misc"/>
      <sheetName val="#9268.01 Shive Hattery"/>
      <sheetName val="RECAP #9277.00"/>
      <sheetName val="#9277.00 Funds Rec'd"/>
      <sheetName val="#9277.00 Cummins"/>
      <sheetName val="#9277.00 PM TIME "/>
      <sheetName val="#9277.00 Misc "/>
      <sheetName val="RECAP #XXXX.XX"/>
      <sheetName val="#xxxx.xx Funds Rec'd"/>
      <sheetName val="#xxxx.xx PM TIME"/>
      <sheetName val="#xxxx.xx Misc"/>
      <sheetName val="#Overhead Funds Rec'd"/>
    </sheetNames>
    <sheetDataSet>
      <sheetData sheetId="0"/>
      <sheetData sheetId="1">
        <row r="3">
          <cell r="D3">
            <v>363337.39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3">
          <cell r="D23">
            <v>3440.17</v>
          </cell>
        </row>
      </sheetData>
      <sheetData sheetId="14"/>
      <sheetData sheetId="15"/>
      <sheetData sheetId="16">
        <row r="23">
          <cell r="D23">
            <v>42400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23">
          <cell r="E23">
            <v>0</v>
          </cell>
          <cell r="G23">
            <v>0</v>
          </cell>
          <cell r="I23">
            <v>0</v>
          </cell>
        </row>
      </sheetData>
      <sheetData sheetId="25">
        <row r="22">
          <cell r="G22">
            <v>0</v>
          </cell>
        </row>
      </sheetData>
      <sheetData sheetId="2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6F26E-86BB-49CE-923D-8BD7EE0048DA}">
  <sheetPr>
    <tabColor rgb="FF0070C0"/>
  </sheetPr>
  <dimension ref="A1:F7"/>
  <sheetViews>
    <sheetView zoomScaleNormal="100" workbookViewId="0">
      <selection activeCell="A4" sqref="A4"/>
    </sheetView>
  </sheetViews>
  <sheetFormatPr defaultRowHeight="15" x14ac:dyDescent="0.25"/>
  <sheetData>
    <row r="1" spans="1:6" ht="15.75" x14ac:dyDescent="0.25">
      <c r="A1" s="122" t="s">
        <v>36</v>
      </c>
      <c r="B1" s="123"/>
      <c r="C1" s="123"/>
      <c r="D1" s="123"/>
      <c r="E1" s="123"/>
      <c r="F1" s="123"/>
    </row>
    <row r="2" spans="1:6" ht="15.75" x14ac:dyDescent="0.25">
      <c r="A2" s="122"/>
      <c r="B2" s="123"/>
      <c r="C2" s="123"/>
      <c r="D2" s="123"/>
      <c r="E2" s="123"/>
      <c r="F2" s="123"/>
    </row>
    <row r="3" spans="1:6" ht="15.75" x14ac:dyDescent="0.25">
      <c r="A3" s="122"/>
      <c r="B3" s="123"/>
      <c r="C3" s="123"/>
      <c r="D3" s="123"/>
      <c r="E3" s="123"/>
      <c r="F3" s="123"/>
    </row>
    <row r="4" spans="1:6" ht="15.75" x14ac:dyDescent="0.25">
      <c r="A4" s="122"/>
      <c r="B4" s="123"/>
      <c r="C4" s="123"/>
      <c r="D4" s="123"/>
      <c r="E4" s="123"/>
      <c r="F4" s="123"/>
    </row>
    <row r="5" spans="1:6" ht="15.75" x14ac:dyDescent="0.25">
      <c r="A5" s="122"/>
      <c r="B5" s="123"/>
      <c r="C5" s="123"/>
      <c r="D5" s="123"/>
      <c r="E5" s="123"/>
      <c r="F5" s="123"/>
    </row>
    <row r="6" spans="1:6" ht="15.75" x14ac:dyDescent="0.25">
      <c r="A6" s="122"/>
      <c r="B6" s="123"/>
      <c r="C6" s="123"/>
      <c r="D6" s="123"/>
      <c r="E6" s="123"/>
      <c r="F6" s="123"/>
    </row>
    <row r="7" spans="1:6" ht="15.75" x14ac:dyDescent="0.25">
      <c r="A7" s="12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C531A-BA45-4A86-A37C-EB11786A039C}">
  <sheetPr codeName="Sheet1">
    <tabColor rgb="FFFF0000"/>
    <pageSetUpPr fitToPage="1"/>
  </sheetPr>
  <dimension ref="A1:X50"/>
  <sheetViews>
    <sheetView tabSelected="1" zoomScale="96" zoomScaleNormal="96" workbookViewId="0">
      <selection activeCell="E19" sqref="E19"/>
    </sheetView>
  </sheetViews>
  <sheetFormatPr defaultColWidth="11.42578125" defaultRowHeight="12.75" x14ac:dyDescent="0.2"/>
  <cols>
    <col min="1" max="1" width="3.42578125" style="1" bestFit="1" customWidth="1"/>
    <col min="2" max="2" width="9.5703125" style="2" customWidth="1"/>
    <col min="3" max="3" width="59.42578125" style="1" customWidth="1"/>
    <col min="4" max="4" width="14.42578125" style="4" customWidth="1"/>
    <col min="5" max="5" width="15.42578125" style="6" customWidth="1"/>
    <col min="6" max="6" width="14.42578125" style="6" bestFit="1" customWidth="1"/>
    <col min="7" max="7" width="15.5703125" style="6" bestFit="1" customWidth="1"/>
    <col min="8" max="8" width="14.5703125" style="6" customWidth="1"/>
    <col min="9" max="9" width="14.42578125" style="6" customWidth="1"/>
    <col min="10" max="10" width="14.42578125" style="7" customWidth="1"/>
    <col min="11" max="11" width="14.5703125" style="7" customWidth="1"/>
    <col min="12" max="22" width="11.42578125" style="7" customWidth="1"/>
    <col min="23" max="256" width="11.42578125" style="1"/>
    <col min="257" max="257" width="3.42578125" style="1" bestFit="1" customWidth="1"/>
    <col min="258" max="258" width="9.5703125" style="1" customWidth="1"/>
    <col min="259" max="259" width="59.42578125" style="1" customWidth="1"/>
    <col min="260" max="260" width="14.42578125" style="1" customWidth="1"/>
    <col min="261" max="261" width="15.42578125" style="1" customWidth="1"/>
    <col min="262" max="262" width="14.42578125" style="1" bestFit="1" customWidth="1"/>
    <col min="263" max="263" width="15.5703125" style="1" bestFit="1" customWidth="1"/>
    <col min="264" max="264" width="14.5703125" style="1" customWidth="1"/>
    <col min="265" max="266" width="14.42578125" style="1" customWidth="1"/>
    <col min="267" max="267" width="14.5703125" style="1" customWidth="1"/>
    <col min="268" max="512" width="11.42578125" style="1"/>
    <col min="513" max="513" width="3.42578125" style="1" bestFit="1" customWidth="1"/>
    <col min="514" max="514" width="9.5703125" style="1" customWidth="1"/>
    <col min="515" max="515" width="59.42578125" style="1" customWidth="1"/>
    <col min="516" max="516" width="14.42578125" style="1" customWidth="1"/>
    <col min="517" max="517" width="15.42578125" style="1" customWidth="1"/>
    <col min="518" max="518" width="14.42578125" style="1" bestFit="1" customWidth="1"/>
    <col min="519" max="519" width="15.5703125" style="1" bestFit="1" customWidth="1"/>
    <col min="520" max="520" width="14.5703125" style="1" customWidth="1"/>
    <col min="521" max="522" width="14.42578125" style="1" customWidth="1"/>
    <col min="523" max="523" width="14.5703125" style="1" customWidth="1"/>
    <col min="524" max="768" width="11.42578125" style="1"/>
    <col min="769" max="769" width="3.42578125" style="1" bestFit="1" customWidth="1"/>
    <col min="770" max="770" width="9.5703125" style="1" customWidth="1"/>
    <col min="771" max="771" width="59.42578125" style="1" customWidth="1"/>
    <col min="772" max="772" width="14.42578125" style="1" customWidth="1"/>
    <col min="773" max="773" width="15.42578125" style="1" customWidth="1"/>
    <col min="774" max="774" width="14.42578125" style="1" bestFit="1" customWidth="1"/>
    <col min="775" max="775" width="15.5703125" style="1" bestFit="1" customWidth="1"/>
    <col min="776" max="776" width="14.5703125" style="1" customWidth="1"/>
    <col min="777" max="778" width="14.42578125" style="1" customWidth="1"/>
    <col min="779" max="779" width="14.5703125" style="1" customWidth="1"/>
    <col min="780" max="1024" width="11.42578125" style="1"/>
    <col min="1025" max="1025" width="3.42578125" style="1" bestFit="1" customWidth="1"/>
    <col min="1026" max="1026" width="9.5703125" style="1" customWidth="1"/>
    <col min="1027" max="1027" width="59.42578125" style="1" customWidth="1"/>
    <col min="1028" max="1028" width="14.42578125" style="1" customWidth="1"/>
    <col min="1029" max="1029" width="15.42578125" style="1" customWidth="1"/>
    <col min="1030" max="1030" width="14.42578125" style="1" bestFit="1" customWidth="1"/>
    <col min="1031" max="1031" width="15.5703125" style="1" bestFit="1" customWidth="1"/>
    <col min="1032" max="1032" width="14.5703125" style="1" customWidth="1"/>
    <col min="1033" max="1034" width="14.42578125" style="1" customWidth="1"/>
    <col min="1035" max="1035" width="14.5703125" style="1" customWidth="1"/>
    <col min="1036" max="1280" width="11.42578125" style="1"/>
    <col min="1281" max="1281" width="3.42578125" style="1" bestFit="1" customWidth="1"/>
    <col min="1282" max="1282" width="9.5703125" style="1" customWidth="1"/>
    <col min="1283" max="1283" width="59.42578125" style="1" customWidth="1"/>
    <col min="1284" max="1284" width="14.42578125" style="1" customWidth="1"/>
    <col min="1285" max="1285" width="15.42578125" style="1" customWidth="1"/>
    <col min="1286" max="1286" width="14.42578125" style="1" bestFit="1" customWidth="1"/>
    <col min="1287" max="1287" width="15.5703125" style="1" bestFit="1" customWidth="1"/>
    <col min="1288" max="1288" width="14.5703125" style="1" customWidth="1"/>
    <col min="1289" max="1290" width="14.42578125" style="1" customWidth="1"/>
    <col min="1291" max="1291" width="14.5703125" style="1" customWidth="1"/>
    <col min="1292" max="1536" width="11.42578125" style="1"/>
    <col min="1537" max="1537" width="3.42578125" style="1" bestFit="1" customWidth="1"/>
    <col min="1538" max="1538" width="9.5703125" style="1" customWidth="1"/>
    <col min="1539" max="1539" width="59.42578125" style="1" customWidth="1"/>
    <col min="1540" max="1540" width="14.42578125" style="1" customWidth="1"/>
    <col min="1541" max="1541" width="15.42578125" style="1" customWidth="1"/>
    <col min="1542" max="1542" width="14.42578125" style="1" bestFit="1" customWidth="1"/>
    <col min="1543" max="1543" width="15.5703125" style="1" bestFit="1" customWidth="1"/>
    <col min="1544" max="1544" width="14.5703125" style="1" customWidth="1"/>
    <col min="1545" max="1546" width="14.42578125" style="1" customWidth="1"/>
    <col min="1547" max="1547" width="14.5703125" style="1" customWidth="1"/>
    <col min="1548" max="1792" width="11.42578125" style="1"/>
    <col min="1793" max="1793" width="3.42578125" style="1" bestFit="1" customWidth="1"/>
    <col min="1794" max="1794" width="9.5703125" style="1" customWidth="1"/>
    <col min="1795" max="1795" width="59.42578125" style="1" customWidth="1"/>
    <col min="1796" max="1796" width="14.42578125" style="1" customWidth="1"/>
    <col min="1797" max="1797" width="15.42578125" style="1" customWidth="1"/>
    <col min="1798" max="1798" width="14.42578125" style="1" bestFit="1" customWidth="1"/>
    <col min="1799" max="1799" width="15.5703125" style="1" bestFit="1" customWidth="1"/>
    <col min="1800" max="1800" width="14.5703125" style="1" customWidth="1"/>
    <col min="1801" max="1802" width="14.42578125" style="1" customWidth="1"/>
    <col min="1803" max="1803" width="14.5703125" style="1" customWidth="1"/>
    <col min="1804" max="2048" width="11.42578125" style="1"/>
    <col min="2049" max="2049" width="3.42578125" style="1" bestFit="1" customWidth="1"/>
    <col min="2050" max="2050" width="9.5703125" style="1" customWidth="1"/>
    <col min="2051" max="2051" width="59.42578125" style="1" customWidth="1"/>
    <col min="2052" max="2052" width="14.42578125" style="1" customWidth="1"/>
    <col min="2053" max="2053" width="15.42578125" style="1" customWidth="1"/>
    <col min="2054" max="2054" width="14.42578125" style="1" bestFit="1" customWidth="1"/>
    <col min="2055" max="2055" width="15.5703125" style="1" bestFit="1" customWidth="1"/>
    <col min="2056" max="2056" width="14.5703125" style="1" customWidth="1"/>
    <col min="2057" max="2058" width="14.42578125" style="1" customWidth="1"/>
    <col min="2059" max="2059" width="14.5703125" style="1" customWidth="1"/>
    <col min="2060" max="2304" width="11.42578125" style="1"/>
    <col min="2305" max="2305" width="3.42578125" style="1" bestFit="1" customWidth="1"/>
    <col min="2306" max="2306" width="9.5703125" style="1" customWidth="1"/>
    <col min="2307" max="2307" width="59.42578125" style="1" customWidth="1"/>
    <col min="2308" max="2308" width="14.42578125" style="1" customWidth="1"/>
    <col min="2309" max="2309" width="15.42578125" style="1" customWidth="1"/>
    <col min="2310" max="2310" width="14.42578125" style="1" bestFit="1" customWidth="1"/>
    <col min="2311" max="2311" width="15.5703125" style="1" bestFit="1" customWidth="1"/>
    <col min="2312" max="2312" width="14.5703125" style="1" customWidth="1"/>
    <col min="2313" max="2314" width="14.42578125" style="1" customWidth="1"/>
    <col min="2315" max="2315" width="14.5703125" style="1" customWidth="1"/>
    <col min="2316" max="2560" width="11.42578125" style="1"/>
    <col min="2561" max="2561" width="3.42578125" style="1" bestFit="1" customWidth="1"/>
    <col min="2562" max="2562" width="9.5703125" style="1" customWidth="1"/>
    <col min="2563" max="2563" width="59.42578125" style="1" customWidth="1"/>
    <col min="2564" max="2564" width="14.42578125" style="1" customWidth="1"/>
    <col min="2565" max="2565" width="15.42578125" style="1" customWidth="1"/>
    <col min="2566" max="2566" width="14.42578125" style="1" bestFit="1" customWidth="1"/>
    <col min="2567" max="2567" width="15.5703125" style="1" bestFit="1" customWidth="1"/>
    <col min="2568" max="2568" width="14.5703125" style="1" customWidth="1"/>
    <col min="2569" max="2570" width="14.42578125" style="1" customWidth="1"/>
    <col min="2571" max="2571" width="14.5703125" style="1" customWidth="1"/>
    <col min="2572" max="2816" width="11.42578125" style="1"/>
    <col min="2817" max="2817" width="3.42578125" style="1" bestFit="1" customWidth="1"/>
    <col min="2818" max="2818" width="9.5703125" style="1" customWidth="1"/>
    <col min="2819" max="2819" width="59.42578125" style="1" customWidth="1"/>
    <col min="2820" max="2820" width="14.42578125" style="1" customWidth="1"/>
    <col min="2821" max="2821" width="15.42578125" style="1" customWidth="1"/>
    <col min="2822" max="2822" width="14.42578125" style="1" bestFit="1" customWidth="1"/>
    <col min="2823" max="2823" width="15.5703125" style="1" bestFit="1" customWidth="1"/>
    <col min="2824" max="2824" width="14.5703125" style="1" customWidth="1"/>
    <col min="2825" max="2826" width="14.42578125" style="1" customWidth="1"/>
    <col min="2827" max="2827" width="14.5703125" style="1" customWidth="1"/>
    <col min="2828" max="3072" width="11.42578125" style="1"/>
    <col min="3073" max="3073" width="3.42578125" style="1" bestFit="1" customWidth="1"/>
    <col min="3074" max="3074" width="9.5703125" style="1" customWidth="1"/>
    <col min="3075" max="3075" width="59.42578125" style="1" customWidth="1"/>
    <col min="3076" max="3076" width="14.42578125" style="1" customWidth="1"/>
    <col min="3077" max="3077" width="15.42578125" style="1" customWidth="1"/>
    <col min="3078" max="3078" width="14.42578125" style="1" bestFit="1" customWidth="1"/>
    <col min="3079" max="3079" width="15.5703125" style="1" bestFit="1" customWidth="1"/>
    <col min="3080" max="3080" width="14.5703125" style="1" customWidth="1"/>
    <col min="3081" max="3082" width="14.42578125" style="1" customWidth="1"/>
    <col min="3083" max="3083" width="14.5703125" style="1" customWidth="1"/>
    <col min="3084" max="3328" width="11.42578125" style="1"/>
    <col min="3329" max="3329" width="3.42578125" style="1" bestFit="1" customWidth="1"/>
    <col min="3330" max="3330" width="9.5703125" style="1" customWidth="1"/>
    <col min="3331" max="3331" width="59.42578125" style="1" customWidth="1"/>
    <col min="3332" max="3332" width="14.42578125" style="1" customWidth="1"/>
    <col min="3333" max="3333" width="15.42578125" style="1" customWidth="1"/>
    <col min="3334" max="3334" width="14.42578125" style="1" bestFit="1" customWidth="1"/>
    <col min="3335" max="3335" width="15.5703125" style="1" bestFit="1" customWidth="1"/>
    <col min="3336" max="3336" width="14.5703125" style="1" customWidth="1"/>
    <col min="3337" max="3338" width="14.42578125" style="1" customWidth="1"/>
    <col min="3339" max="3339" width="14.5703125" style="1" customWidth="1"/>
    <col min="3340" max="3584" width="11.42578125" style="1"/>
    <col min="3585" max="3585" width="3.42578125" style="1" bestFit="1" customWidth="1"/>
    <col min="3586" max="3586" width="9.5703125" style="1" customWidth="1"/>
    <col min="3587" max="3587" width="59.42578125" style="1" customWidth="1"/>
    <col min="3588" max="3588" width="14.42578125" style="1" customWidth="1"/>
    <col min="3589" max="3589" width="15.42578125" style="1" customWidth="1"/>
    <col min="3590" max="3590" width="14.42578125" style="1" bestFit="1" customWidth="1"/>
    <col min="3591" max="3591" width="15.5703125" style="1" bestFit="1" customWidth="1"/>
    <col min="3592" max="3592" width="14.5703125" style="1" customWidth="1"/>
    <col min="3593" max="3594" width="14.42578125" style="1" customWidth="1"/>
    <col min="3595" max="3595" width="14.5703125" style="1" customWidth="1"/>
    <col min="3596" max="3840" width="11.42578125" style="1"/>
    <col min="3841" max="3841" width="3.42578125" style="1" bestFit="1" customWidth="1"/>
    <col min="3842" max="3842" width="9.5703125" style="1" customWidth="1"/>
    <col min="3843" max="3843" width="59.42578125" style="1" customWidth="1"/>
    <col min="3844" max="3844" width="14.42578125" style="1" customWidth="1"/>
    <col min="3845" max="3845" width="15.42578125" style="1" customWidth="1"/>
    <col min="3846" max="3846" width="14.42578125" style="1" bestFit="1" customWidth="1"/>
    <col min="3847" max="3847" width="15.5703125" style="1" bestFit="1" customWidth="1"/>
    <col min="3848" max="3848" width="14.5703125" style="1" customWidth="1"/>
    <col min="3849" max="3850" width="14.42578125" style="1" customWidth="1"/>
    <col min="3851" max="3851" width="14.5703125" style="1" customWidth="1"/>
    <col min="3852" max="4096" width="11.42578125" style="1"/>
    <col min="4097" max="4097" width="3.42578125" style="1" bestFit="1" customWidth="1"/>
    <col min="4098" max="4098" width="9.5703125" style="1" customWidth="1"/>
    <col min="4099" max="4099" width="59.42578125" style="1" customWidth="1"/>
    <col min="4100" max="4100" width="14.42578125" style="1" customWidth="1"/>
    <col min="4101" max="4101" width="15.42578125" style="1" customWidth="1"/>
    <col min="4102" max="4102" width="14.42578125" style="1" bestFit="1" customWidth="1"/>
    <col min="4103" max="4103" width="15.5703125" style="1" bestFit="1" customWidth="1"/>
    <col min="4104" max="4104" width="14.5703125" style="1" customWidth="1"/>
    <col min="4105" max="4106" width="14.42578125" style="1" customWidth="1"/>
    <col min="4107" max="4107" width="14.5703125" style="1" customWidth="1"/>
    <col min="4108" max="4352" width="11.42578125" style="1"/>
    <col min="4353" max="4353" width="3.42578125" style="1" bestFit="1" customWidth="1"/>
    <col min="4354" max="4354" width="9.5703125" style="1" customWidth="1"/>
    <col min="4355" max="4355" width="59.42578125" style="1" customWidth="1"/>
    <col min="4356" max="4356" width="14.42578125" style="1" customWidth="1"/>
    <col min="4357" max="4357" width="15.42578125" style="1" customWidth="1"/>
    <col min="4358" max="4358" width="14.42578125" style="1" bestFit="1" customWidth="1"/>
    <col min="4359" max="4359" width="15.5703125" style="1" bestFit="1" customWidth="1"/>
    <col min="4360" max="4360" width="14.5703125" style="1" customWidth="1"/>
    <col min="4361" max="4362" width="14.42578125" style="1" customWidth="1"/>
    <col min="4363" max="4363" width="14.5703125" style="1" customWidth="1"/>
    <col min="4364" max="4608" width="11.42578125" style="1"/>
    <col min="4609" max="4609" width="3.42578125" style="1" bestFit="1" customWidth="1"/>
    <col min="4610" max="4610" width="9.5703125" style="1" customWidth="1"/>
    <col min="4611" max="4611" width="59.42578125" style="1" customWidth="1"/>
    <col min="4612" max="4612" width="14.42578125" style="1" customWidth="1"/>
    <col min="4613" max="4613" width="15.42578125" style="1" customWidth="1"/>
    <col min="4614" max="4614" width="14.42578125" style="1" bestFit="1" customWidth="1"/>
    <col min="4615" max="4615" width="15.5703125" style="1" bestFit="1" customWidth="1"/>
    <col min="4616" max="4616" width="14.5703125" style="1" customWidth="1"/>
    <col min="4617" max="4618" width="14.42578125" style="1" customWidth="1"/>
    <col min="4619" max="4619" width="14.5703125" style="1" customWidth="1"/>
    <col min="4620" max="4864" width="11.42578125" style="1"/>
    <col min="4865" max="4865" width="3.42578125" style="1" bestFit="1" customWidth="1"/>
    <col min="4866" max="4866" width="9.5703125" style="1" customWidth="1"/>
    <col min="4867" max="4867" width="59.42578125" style="1" customWidth="1"/>
    <col min="4868" max="4868" width="14.42578125" style="1" customWidth="1"/>
    <col min="4869" max="4869" width="15.42578125" style="1" customWidth="1"/>
    <col min="4870" max="4870" width="14.42578125" style="1" bestFit="1" customWidth="1"/>
    <col min="4871" max="4871" width="15.5703125" style="1" bestFit="1" customWidth="1"/>
    <col min="4872" max="4872" width="14.5703125" style="1" customWidth="1"/>
    <col min="4873" max="4874" width="14.42578125" style="1" customWidth="1"/>
    <col min="4875" max="4875" width="14.5703125" style="1" customWidth="1"/>
    <col min="4876" max="5120" width="11.42578125" style="1"/>
    <col min="5121" max="5121" width="3.42578125" style="1" bestFit="1" customWidth="1"/>
    <col min="5122" max="5122" width="9.5703125" style="1" customWidth="1"/>
    <col min="5123" max="5123" width="59.42578125" style="1" customWidth="1"/>
    <col min="5124" max="5124" width="14.42578125" style="1" customWidth="1"/>
    <col min="5125" max="5125" width="15.42578125" style="1" customWidth="1"/>
    <col min="5126" max="5126" width="14.42578125" style="1" bestFit="1" customWidth="1"/>
    <col min="5127" max="5127" width="15.5703125" style="1" bestFit="1" customWidth="1"/>
    <col min="5128" max="5128" width="14.5703125" style="1" customWidth="1"/>
    <col min="5129" max="5130" width="14.42578125" style="1" customWidth="1"/>
    <col min="5131" max="5131" width="14.5703125" style="1" customWidth="1"/>
    <col min="5132" max="5376" width="11.42578125" style="1"/>
    <col min="5377" max="5377" width="3.42578125" style="1" bestFit="1" customWidth="1"/>
    <col min="5378" max="5378" width="9.5703125" style="1" customWidth="1"/>
    <col min="5379" max="5379" width="59.42578125" style="1" customWidth="1"/>
    <col min="5380" max="5380" width="14.42578125" style="1" customWidth="1"/>
    <col min="5381" max="5381" width="15.42578125" style="1" customWidth="1"/>
    <col min="5382" max="5382" width="14.42578125" style="1" bestFit="1" customWidth="1"/>
    <col min="5383" max="5383" width="15.5703125" style="1" bestFit="1" customWidth="1"/>
    <col min="5384" max="5384" width="14.5703125" style="1" customWidth="1"/>
    <col min="5385" max="5386" width="14.42578125" style="1" customWidth="1"/>
    <col min="5387" max="5387" width="14.5703125" style="1" customWidth="1"/>
    <col min="5388" max="5632" width="11.42578125" style="1"/>
    <col min="5633" max="5633" width="3.42578125" style="1" bestFit="1" customWidth="1"/>
    <col min="5634" max="5634" width="9.5703125" style="1" customWidth="1"/>
    <col min="5635" max="5635" width="59.42578125" style="1" customWidth="1"/>
    <col min="5636" max="5636" width="14.42578125" style="1" customWidth="1"/>
    <col min="5637" max="5637" width="15.42578125" style="1" customWidth="1"/>
    <col min="5638" max="5638" width="14.42578125" style="1" bestFit="1" customWidth="1"/>
    <col min="5639" max="5639" width="15.5703125" style="1" bestFit="1" customWidth="1"/>
    <col min="5640" max="5640" width="14.5703125" style="1" customWidth="1"/>
    <col min="5641" max="5642" width="14.42578125" style="1" customWidth="1"/>
    <col min="5643" max="5643" width="14.5703125" style="1" customWidth="1"/>
    <col min="5644" max="5888" width="11.42578125" style="1"/>
    <col min="5889" max="5889" width="3.42578125" style="1" bestFit="1" customWidth="1"/>
    <col min="5890" max="5890" width="9.5703125" style="1" customWidth="1"/>
    <col min="5891" max="5891" width="59.42578125" style="1" customWidth="1"/>
    <col min="5892" max="5892" width="14.42578125" style="1" customWidth="1"/>
    <col min="5893" max="5893" width="15.42578125" style="1" customWidth="1"/>
    <col min="5894" max="5894" width="14.42578125" style="1" bestFit="1" customWidth="1"/>
    <col min="5895" max="5895" width="15.5703125" style="1" bestFit="1" customWidth="1"/>
    <col min="5896" max="5896" width="14.5703125" style="1" customWidth="1"/>
    <col min="5897" max="5898" width="14.42578125" style="1" customWidth="1"/>
    <col min="5899" max="5899" width="14.5703125" style="1" customWidth="1"/>
    <col min="5900" max="6144" width="11.42578125" style="1"/>
    <col min="6145" max="6145" width="3.42578125" style="1" bestFit="1" customWidth="1"/>
    <col min="6146" max="6146" width="9.5703125" style="1" customWidth="1"/>
    <col min="6147" max="6147" width="59.42578125" style="1" customWidth="1"/>
    <col min="6148" max="6148" width="14.42578125" style="1" customWidth="1"/>
    <col min="6149" max="6149" width="15.42578125" style="1" customWidth="1"/>
    <col min="6150" max="6150" width="14.42578125" style="1" bestFit="1" customWidth="1"/>
    <col min="6151" max="6151" width="15.5703125" style="1" bestFit="1" customWidth="1"/>
    <col min="6152" max="6152" width="14.5703125" style="1" customWidth="1"/>
    <col min="6153" max="6154" width="14.42578125" style="1" customWidth="1"/>
    <col min="6155" max="6155" width="14.5703125" style="1" customWidth="1"/>
    <col min="6156" max="6400" width="11.42578125" style="1"/>
    <col min="6401" max="6401" width="3.42578125" style="1" bestFit="1" customWidth="1"/>
    <col min="6402" max="6402" width="9.5703125" style="1" customWidth="1"/>
    <col min="6403" max="6403" width="59.42578125" style="1" customWidth="1"/>
    <col min="6404" max="6404" width="14.42578125" style="1" customWidth="1"/>
    <col min="6405" max="6405" width="15.42578125" style="1" customWidth="1"/>
    <col min="6406" max="6406" width="14.42578125" style="1" bestFit="1" customWidth="1"/>
    <col min="6407" max="6407" width="15.5703125" style="1" bestFit="1" customWidth="1"/>
    <col min="6408" max="6408" width="14.5703125" style="1" customWidth="1"/>
    <col min="6409" max="6410" width="14.42578125" style="1" customWidth="1"/>
    <col min="6411" max="6411" width="14.5703125" style="1" customWidth="1"/>
    <col min="6412" max="6656" width="11.42578125" style="1"/>
    <col min="6657" max="6657" width="3.42578125" style="1" bestFit="1" customWidth="1"/>
    <col min="6658" max="6658" width="9.5703125" style="1" customWidth="1"/>
    <col min="6659" max="6659" width="59.42578125" style="1" customWidth="1"/>
    <col min="6660" max="6660" width="14.42578125" style="1" customWidth="1"/>
    <col min="6661" max="6661" width="15.42578125" style="1" customWidth="1"/>
    <col min="6662" max="6662" width="14.42578125" style="1" bestFit="1" customWidth="1"/>
    <col min="6663" max="6663" width="15.5703125" style="1" bestFit="1" customWidth="1"/>
    <col min="6664" max="6664" width="14.5703125" style="1" customWidth="1"/>
    <col min="6665" max="6666" width="14.42578125" style="1" customWidth="1"/>
    <col min="6667" max="6667" width="14.5703125" style="1" customWidth="1"/>
    <col min="6668" max="6912" width="11.42578125" style="1"/>
    <col min="6913" max="6913" width="3.42578125" style="1" bestFit="1" customWidth="1"/>
    <col min="6914" max="6914" width="9.5703125" style="1" customWidth="1"/>
    <col min="6915" max="6915" width="59.42578125" style="1" customWidth="1"/>
    <col min="6916" max="6916" width="14.42578125" style="1" customWidth="1"/>
    <col min="6917" max="6917" width="15.42578125" style="1" customWidth="1"/>
    <col min="6918" max="6918" width="14.42578125" style="1" bestFit="1" customWidth="1"/>
    <col min="6919" max="6919" width="15.5703125" style="1" bestFit="1" customWidth="1"/>
    <col min="6920" max="6920" width="14.5703125" style="1" customWidth="1"/>
    <col min="6921" max="6922" width="14.42578125" style="1" customWidth="1"/>
    <col min="6923" max="6923" width="14.5703125" style="1" customWidth="1"/>
    <col min="6924" max="7168" width="11.42578125" style="1"/>
    <col min="7169" max="7169" width="3.42578125" style="1" bestFit="1" customWidth="1"/>
    <col min="7170" max="7170" width="9.5703125" style="1" customWidth="1"/>
    <col min="7171" max="7171" width="59.42578125" style="1" customWidth="1"/>
    <col min="7172" max="7172" width="14.42578125" style="1" customWidth="1"/>
    <col min="7173" max="7173" width="15.42578125" style="1" customWidth="1"/>
    <col min="7174" max="7174" width="14.42578125" style="1" bestFit="1" customWidth="1"/>
    <col min="7175" max="7175" width="15.5703125" style="1" bestFit="1" customWidth="1"/>
    <col min="7176" max="7176" width="14.5703125" style="1" customWidth="1"/>
    <col min="7177" max="7178" width="14.42578125" style="1" customWidth="1"/>
    <col min="7179" max="7179" width="14.5703125" style="1" customWidth="1"/>
    <col min="7180" max="7424" width="11.42578125" style="1"/>
    <col min="7425" max="7425" width="3.42578125" style="1" bestFit="1" customWidth="1"/>
    <col min="7426" max="7426" width="9.5703125" style="1" customWidth="1"/>
    <col min="7427" max="7427" width="59.42578125" style="1" customWidth="1"/>
    <col min="7428" max="7428" width="14.42578125" style="1" customWidth="1"/>
    <col min="7429" max="7429" width="15.42578125" style="1" customWidth="1"/>
    <col min="7430" max="7430" width="14.42578125" style="1" bestFit="1" customWidth="1"/>
    <col min="7431" max="7431" width="15.5703125" style="1" bestFit="1" customWidth="1"/>
    <col min="7432" max="7432" width="14.5703125" style="1" customWidth="1"/>
    <col min="7433" max="7434" width="14.42578125" style="1" customWidth="1"/>
    <col min="7435" max="7435" width="14.5703125" style="1" customWidth="1"/>
    <col min="7436" max="7680" width="11.42578125" style="1"/>
    <col min="7681" max="7681" width="3.42578125" style="1" bestFit="1" customWidth="1"/>
    <col min="7682" max="7682" width="9.5703125" style="1" customWidth="1"/>
    <col min="7683" max="7683" width="59.42578125" style="1" customWidth="1"/>
    <col min="7684" max="7684" width="14.42578125" style="1" customWidth="1"/>
    <col min="7685" max="7685" width="15.42578125" style="1" customWidth="1"/>
    <col min="7686" max="7686" width="14.42578125" style="1" bestFit="1" customWidth="1"/>
    <col min="7687" max="7687" width="15.5703125" style="1" bestFit="1" customWidth="1"/>
    <col min="7688" max="7688" width="14.5703125" style="1" customWidth="1"/>
    <col min="7689" max="7690" width="14.42578125" style="1" customWidth="1"/>
    <col min="7691" max="7691" width="14.5703125" style="1" customWidth="1"/>
    <col min="7692" max="7936" width="11.42578125" style="1"/>
    <col min="7937" max="7937" width="3.42578125" style="1" bestFit="1" customWidth="1"/>
    <col min="7938" max="7938" width="9.5703125" style="1" customWidth="1"/>
    <col min="7939" max="7939" width="59.42578125" style="1" customWidth="1"/>
    <col min="7940" max="7940" width="14.42578125" style="1" customWidth="1"/>
    <col min="7941" max="7941" width="15.42578125" style="1" customWidth="1"/>
    <col min="7942" max="7942" width="14.42578125" style="1" bestFit="1" customWidth="1"/>
    <col min="7943" max="7943" width="15.5703125" style="1" bestFit="1" customWidth="1"/>
    <col min="7944" max="7944" width="14.5703125" style="1" customWidth="1"/>
    <col min="7945" max="7946" width="14.42578125" style="1" customWidth="1"/>
    <col min="7947" max="7947" width="14.5703125" style="1" customWidth="1"/>
    <col min="7948" max="8192" width="11.42578125" style="1"/>
    <col min="8193" max="8193" width="3.42578125" style="1" bestFit="1" customWidth="1"/>
    <col min="8194" max="8194" width="9.5703125" style="1" customWidth="1"/>
    <col min="8195" max="8195" width="59.42578125" style="1" customWidth="1"/>
    <col min="8196" max="8196" width="14.42578125" style="1" customWidth="1"/>
    <col min="8197" max="8197" width="15.42578125" style="1" customWidth="1"/>
    <col min="8198" max="8198" width="14.42578125" style="1" bestFit="1" customWidth="1"/>
    <col min="8199" max="8199" width="15.5703125" style="1" bestFit="1" customWidth="1"/>
    <col min="8200" max="8200" width="14.5703125" style="1" customWidth="1"/>
    <col min="8201" max="8202" width="14.42578125" style="1" customWidth="1"/>
    <col min="8203" max="8203" width="14.5703125" style="1" customWidth="1"/>
    <col min="8204" max="8448" width="11.42578125" style="1"/>
    <col min="8449" max="8449" width="3.42578125" style="1" bestFit="1" customWidth="1"/>
    <col min="8450" max="8450" width="9.5703125" style="1" customWidth="1"/>
    <col min="8451" max="8451" width="59.42578125" style="1" customWidth="1"/>
    <col min="8452" max="8452" width="14.42578125" style="1" customWidth="1"/>
    <col min="8453" max="8453" width="15.42578125" style="1" customWidth="1"/>
    <col min="8454" max="8454" width="14.42578125" style="1" bestFit="1" customWidth="1"/>
    <col min="8455" max="8455" width="15.5703125" style="1" bestFit="1" customWidth="1"/>
    <col min="8456" max="8456" width="14.5703125" style="1" customWidth="1"/>
    <col min="8457" max="8458" width="14.42578125" style="1" customWidth="1"/>
    <col min="8459" max="8459" width="14.5703125" style="1" customWidth="1"/>
    <col min="8460" max="8704" width="11.42578125" style="1"/>
    <col min="8705" max="8705" width="3.42578125" style="1" bestFit="1" customWidth="1"/>
    <col min="8706" max="8706" width="9.5703125" style="1" customWidth="1"/>
    <col min="8707" max="8707" width="59.42578125" style="1" customWidth="1"/>
    <col min="8708" max="8708" width="14.42578125" style="1" customWidth="1"/>
    <col min="8709" max="8709" width="15.42578125" style="1" customWidth="1"/>
    <col min="8710" max="8710" width="14.42578125" style="1" bestFit="1" customWidth="1"/>
    <col min="8711" max="8711" width="15.5703125" style="1" bestFit="1" customWidth="1"/>
    <col min="8712" max="8712" width="14.5703125" style="1" customWidth="1"/>
    <col min="8713" max="8714" width="14.42578125" style="1" customWidth="1"/>
    <col min="8715" max="8715" width="14.5703125" style="1" customWidth="1"/>
    <col min="8716" max="8960" width="11.42578125" style="1"/>
    <col min="8961" max="8961" width="3.42578125" style="1" bestFit="1" customWidth="1"/>
    <col min="8962" max="8962" width="9.5703125" style="1" customWidth="1"/>
    <col min="8963" max="8963" width="59.42578125" style="1" customWidth="1"/>
    <col min="8964" max="8964" width="14.42578125" style="1" customWidth="1"/>
    <col min="8965" max="8965" width="15.42578125" style="1" customWidth="1"/>
    <col min="8966" max="8966" width="14.42578125" style="1" bestFit="1" customWidth="1"/>
    <col min="8967" max="8967" width="15.5703125" style="1" bestFit="1" customWidth="1"/>
    <col min="8968" max="8968" width="14.5703125" style="1" customWidth="1"/>
    <col min="8969" max="8970" width="14.42578125" style="1" customWidth="1"/>
    <col min="8971" max="8971" width="14.5703125" style="1" customWidth="1"/>
    <col min="8972" max="9216" width="11.42578125" style="1"/>
    <col min="9217" max="9217" width="3.42578125" style="1" bestFit="1" customWidth="1"/>
    <col min="9218" max="9218" width="9.5703125" style="1" customWidth="1"/>
    <col min="9219" max="9219" width="59.42578125" style="1" customWidth="1"/>
    <col min="9220" max="9220" width="14.42578125" style="1" customWidth="1"/>
    <col min="9221" max="9221" width="15.42578125" style="1" customWidth="1"/>
    <col min="9222" max="9222" width="14.42578125" style="1" bestFit="1" customWidth="1"/>
    <col min="9223" max="9223" width="15.5703125" style="1" bestFit="1" customWidth="1"/>
    <col min="9224" max="9224" width="14.5703125" style="1" customWidth="1"/>
    <col min="9225" max="9226" width="14.42578125" style="1" customWidth="1"/>
    <col min="9227" max="9227" width="14.5703125" style="1" customWidth="1"/>
    <col min="9228" max="9472" width="11.42578125" style="1"/>
    <col min="9473" max="9473" width="3.42578125" style="1" bestFit="1" customWidth="1"/>
    <col min="9474" max="9474" width="9.5703125" style="1" customWidth="1"/>
    <col min="9475" max="9475" width="59.42578125" style="1" customWidth="1"/>
    <col min="9476" max="9476" width="14.42578125" style="1" customWidth="1"/>
    <col min="9477" max="9477" width="15.42578125" style="1" customWidth="1"/>
    <col min="9478" max="9478" width="14.42578125" style="1" bestFit="1" customWidth="1"/>
    <col min="9479" max="9479" width="15.5703125" style="1" bestFit="1" customWidth="1"/>
    <col min="9480" max="9480" width="14.5703125" style="1" customWidth="1"/>
    <col min="9481" max="9482" width="14.42578125" style="1" customWidth="1"/>
    <col min="9483" max="9483" width="14.5703125" style="1" customWidth="1"/>
    <col min="9484" max="9728" width="11.42578125" style="1"/>
    <col min="9729" max="9729" width="3.42578125" style="1" bestFit="1" customWidth="1"/>
    <col min="9730" max="9730" width="9.5703125" style="1" customWidth="1"/>
    <col min="9731" max="9731" width="59.42578125" style="1" customWidth="1"/>
    <col min="9732" max="9732" width="14.42578125" style="1" customWidth="1"/>
    <col min="9733" max="9733" width="15.42578125" style="1" customWidth="1"/>
    <col min="9734" max="9734" width="14.42578125" style="1" bestFit="1" customWidth="1"/>
    <col min="9735" max="9735" width="15.5703125" style="1" bestFit="1" customWidth="1"/>
    <col min="9736" max="9736" width="14.5703125" style="1" customWidth="1"/>
    <col min="9737" max="9738" width="14.42578125" style="1" customWidth="1"/>
    <col min="9739" max="9739" width="14.5703125" style="1" customWidth="1"/>
    <col min="9740" max="9984" width="11.42578125" style="1"/>
    <col min="9985" max="9985" width="3.42578125" style="1" bestFit="1" customWidth="1"/>
    <col min="9986" max="9986" width="9.5703125" style="1" customWidth="1"/>
    <col min="9987" max="9987" width="59.42578125" style="1" customWidth="1"/>
    <col min="9988" max="9988" width="14.42578125" style="1" customWidth="1"/>
    <col min="9989" max="9989" width="15.42578125" style="1" customWidth="1"/>
    <col min="9990" max="9990" width="14.42578125" style="1" bestFit="1" customWidth="1"/>
    <col min="9991" max="9991" width="15.5703125" style="1" bestFit="1" customWidth="1"/>
    <col min="9992" max="9992" width="14.5703125" style="1" customWidth="1"/>
    <col min="9993" max="9994" width="14.42578125" style="1" customWidth="1"/>
    <col min="9995" max="9995" width="14.5703125" style="1" customWidth="1"/>
    <col min="9996" max="10240" width="11.42578125" style="1"/>
    <col min="10241" max="10241" width="3.42578125" style="1" bestFit="1" customWidth="1"/>
    <col min="10242" max="10242" width="9.5703125" style="1" customWidth="1"/>
    <col min="10243" max="10243" width="59.42578125" style="1" customWidth="1"/>
    <col min="10244" max="10244" width="14.42578125" style="1" customWidth="1"/>
    <col min="10245" max="10245" width="15.42578125" style="1" customWidth="1"/>
    <col min="10246" max="10246" width="14.42578125" style="1" bestFit="1" customWidth="1"/>
    <col min="10247" max="10247" width="15.5703125" style="1" bestFit="1" customWidth="1"/>
    <col min="10248" max="10248" width="14.5703125" style="1" customWidth="1"/>
    <col min="10249" max="10250" width="14.42578125" style="1" customWidth="1"/>
    <col min="10251" max="10251" width="14.5703125" style="1" customWidth="1"/>
    <col min="10252" max="10496" width="11.42578125" style="1"/>
    <col min="10497" max="10497" width="3.42578125" style="1" bestFit="1" customWidth="1"/>
    <col min="10498" max="10498" width="9.5703125" style="1" customWidth="1"/>
    <col min="10499" max="10499" width="59.42578125" style="1" customWidth="1"/>
    <col min="10500" max="10500" width="14.42578125" style="1" customWidth="1"/>
    <col min="10501" max="10501" width="15.42578125" style="1" customWidth="1"/>
    <col min="10502" max="10502" width="14.42578125" style="1" bestFit="1" customWidth="1"/>
    <col min="10503" max="10503" width="15.5703125" style="1" bestFit="1" customWidth="1"/>
    <col min="10504" max="10504" width="14.5703125" style="1" customWidth="1"/>
    <col min="10505" max="10506" width="14.42578125" style="1" customWidth="1"/>
    <col min="10507" max="10507" width="14.5703125" style="1" customWidth="1"/>
    <col min="10508" max="10752" width="11.42578125" style="1"/>
    <col min="10753" max="10753" width="3.42578125" style="1" bestFit="1" customWidth="1"/>
    <col min="10754" max="10754" width="9.5703125" style="1" customWidth="1"/>
    <col min="10755" max="10755" width="59.42578125" style="1" customWidth="1"/>
    <col min="10756" max="10756" width="14.42578125" style="1" customWidth="1"/>
    <col min="10757" max="10757" width="15.42578125" style="1" customWidth="1"/>
    <col min="10758" max="10758" width="14.42578125" style="1" bestFit="1" customWidth="1"/>
    <col min="10759" max="10759" width="15.5703125" style="1" bestFit="1" customWidth="1"/>
    <col min="10760" max="10760" width="14.5703125" style="1" customWidth="1"/>
    <col min="10761" max="10762" width="14.42578125" style="1" customWidth="1"/>
    <col min="10763" max="10763" width="14.5703125" style="1" customWidth="1"/>
    <col min="10764" max="11008" width="11.42578125" style="1"/>
    <col min="11009" max="11009" width="3.42578125" style="1" bestFit="1" customWidth="1"/>
    <col min="11010" max="11010" width="9.5703125" style="1" customWidth="1"/>
    <col min="11011" max="11011" width="59.42578125" style="1" customWidth="1"/>
    <col min="11012" max="11012" width="14.42578125" style="1" customWidth="1"/>
    <col min="11013" max="11013" width="15.42578125" style="1" customWidth="1"/>
    <col min="11014" max="11014" width="14.42578125" style="1" bestFit="1" customWidth="1"/>
    <col min="11015" max="11015" width="15.5703125" style="1" bestFit="1" customWidth="1"/>
    <col min="11016" max="11016" width="14.5703125" style="1" customWidth="1"/>
    <col min="11017" max="11018" width="14.42578125" style="1" customWidth="1"/>
    <col min="11019" max="11019" width="14.5703125" style="1" customWidth="1"/>
    <col min="11020" max="11264" width="11.42578125" style="1"/>
    <col min="11265" max="11265" width="3.42578125" style="1" bestFit="1" customWidth="1"/>
    <col min="11266" max="11266" width="9.5703125" style="1" customWidth="1"/>
    <col min="11267" max="11267" width="59.42578125" style="1" customWidth="1"/>
    <col min="11268" max="11268" width="14.42578125" style="1" customWidth="1"/>
    <col min="11269" max="11269" width="15.42578125" style="1" customWidth="1"/>
    <col min="11270" max="11270" width="14.42578125" style="1" bestFit="1" customWidth="1"/>
    <col min="11271" max="11271" width="15.5703125" style="1" bestFit="1" customWidth="1"/>
    <col min="11272" max="11272" width="14.5703125" style="1" customWidth="1"/>
    <col min="11273" max="11274" width="14.42578125" style="1" customWidth="1"/>
    <col min="11275" max="11275" width="14.5703125" style="1" customWidth="1"/>
    <col min="11276" max="11520" width="11.42578125" style="1"/>
    <col min="11521" max="11521" width="3.42578125" style="1" bestFit="1" customWidth="1"/>
    <col min="11522" max="11522" width="9.5703125" style="1" customWidth="1"/>
    <col min="11523" max="11523" width="59.42578125" style="1" customWidth="1"/>
    <col min="11524" max="11524" width="14.42578125" style="1" customWidth="1"/>
    <col min="11525" max="11525" width="15.42578125" style="1" customWidth="1"/>
    <col min="11526" max="11526" width="14.42578125" style="1" bestFit="1" customWidth="1"/>
    <col min="11527" max="11527" width="15.5703125" style="1" bestFit="1" customWidth="1"/>
    <col min="11528" max="11528" width="14.5703125" style="1" customWidth="1"/>
    <col min="11529" max="11530" width="14.42578125" style="1" customWidth="1"/>
    <col min="11531" max="11531" width="14.5703125" style="1" customWidth="1"/>
    <col min="11532" max="11776" width="11.42578125" style="1"/>
    <col min="11777" max="11777" width="3.42578125" style="1" bestFit="1" customWidth="1"/>
    <col min="11778" max="11778" width="9.5703125" style="1" customWidth="1"/>
    <col min="11779" max="11779" width="59.42578125" style="1" customWidth="1"/>
    <col min="11780" max="11780" width="14.42578125" style="1" customWidth="1"/>
    <col min="11781" max="11781" width="15.42578125" style="1" customWidth="1"/>
    <col min="11782" max="11782" width="14.42578125" style="1" bestFit="1" customWidth="1"/>
    <col min="11783" max="11783" width="15.5703125" style="1" bestFit="1" customWidth="1"/>
    <col min="11784" max="11784" width="14.5703125" style="1" customWidth="1"/>
    <col min="11785" max="11786" width="14.42578125" style="1" customWidth="1"/>
    <col min="11787" max="11787" width="14.5703125" style="1" customWidth="1"/>
    <col min="11788" max="12032" width="11.42578125" style="1"/>
    <col min="12033" max="12033" width="3.42578125" style="1" bestFit="1" customWidth="1"/>
    <col min="12034" max="12034" width="9.5703125" style="1" customWidth="1"/>
    <col min="12035" max="12035" width="59.42578125" style="1" customWidth="1"/>
    <col min="12036" max="12036" width="14.42578125" style="1" customWidth="1"/>
    <col min="12037" max="12037" width="15.42578125" style="1" customWidth="1"/>
    <col min="12038" max="12038" width="14.42578125" style="1" bestFit="1" customWidth="1"/>
    <col min="12039" max="12039" width="15.5703125" style="1" bestFit="1" customWidth="1"/>
    <col min="12040" max="12040" width="14.5703125" style="1" customWidth="1"/>
    <col min="12041" max="12042" width="14.42578125" style="1" customWidth="1"/>
    <col min="12043" max="12043" width="14.5703125" style="1" customWidth="1"/>
    <col min="12044" max="12288" width="11.42578125" style="1"/>
    <col min="12289" max="12289" width="3.42578125" style="1" bestFit="1" customWidth="1"/>
    <col min="12290" max="12290" width="9.5703125" style="1" customWidth="1"/>
    <col min="12291" max="12291" width="59.42578125" style="1" customWidth="1"/>
    <col min="12292" max="12292" width="14.42578125" style="1" customWidth="1"/>
    <col min="12293" max="12293" width="15.42578125" style="1" customWidth="1"/>
    <col min="12294" max="12294" width="14.42578125" style="1" bestFit="1" customWidth="1"/>
    <col min="12295" max="12295" width="15.5703125" style="1" bestFit="1" customWidth="1"/>
    <col min="12296" max="12296" width="14.5703125" style="1" customWidth="1"/>
    <col min="12297" max="12298" width="14.42578125" style="1" customWidth="1"/>
    <col min="12299" max="12299" width="14.5703125" style="1" customWidth="1"/>
    <col min="12300" max="12544" width="11.42578125" style="1"/>
    <col min="12545" max="12545" width="3.42578125" style="1" bestFit="1" customWidth="1"/>
    <col min="12546" max="12546" width="9.5703125" style="1" customWidth="1"/>
    <col min="12547" max="12547" width="59.42578125" style="1" customWidth="1"/>
    <col min="12548" max="12548" width="14.42578125" style="1" customWidth="1"/>
    <col min="12549" max="12549" width="15.42578125" style="1" customWidth="1"/>
    <col min="12550" max="12550" width="14.42578125" style="1" bestFit="1" customWidth="1"/>
    <col min="12551" max="12551" width="15.5703125" style="1" bestFit="1" customWidth="1"/>
    <col min="12552" max="12552" width="14.5703125" style="1" customWidth="1"/>
    <col min="12553" max="12554" width="14.42578125" style="1" customWidth="1"/>
    <col min="12555" max="12555" width="14.5703125" style="1" customWidth="1"/>
    <col min="12556" max="12800" width="11.42578125" style="1"/>
    <col min="12801" max="12801" width="3.42578125" style="1" bestFit="1" customWidth="1"/>
    <col min="12802" max="12802" width="9.5703125" style="1" customWidth="1"/>
    <col min="12803" max="12803" width="59.42578125" style="1" customWidth="1"/>
    <col min="12804" max="12804" width="14.42578125" style="1" customWidth="1"/>
    <col min="12805" max="12805" width="15.42578125" style="1" customWidth="1"/>
    <col min="12806" max="12806" width="14.42578125" style="1" bestFit="1" customWidth="1"/>
    <col min="12807" max="12807" width="15.5703125" style="1" bestFit="1" customWidth="1"/>
    <col min="12808" max="12808" width="14.5703125" style="1" customWidth="1"/>
    <col min="12809" max="12810" width="14.42578125" style="1" customWidth="1"/>
    <col min="12811" max="12811" width="14.5703125" style="1" customWidth="1"/>
    <col min="12812" max="13056" width="11.42578125" style="1"/>
    <col min="13057" max="13057" width="3.42578125" style="1" bestFit="1" customWidth="1"/>
    <col min="13058" max="13058" width="9.5703125" style="1" customWidth="1"/>
    <col min="13059" max="13059" width="59.42578125" style="1" customWidth="1"/>
    <col min="13060" max="13060" width="14.42578125" style="1" customWidth="1"/>
    <col min="13061" max="13061" width="15.42578125" style="1" customWidth="1"/>
    <col min="13062" max="13062" width="14.42578125" style="1" bestFit="1" customWidth="1"/>
    <col min="13063" max="13063" width="15.5703125" style="1" bestFit="1" customWidth="1"/>
    <col min="13064" max="13064" width="14.5703125" style="1" customWidth="1"/>
    <col min="13065" max="13066" width="14.42578125" style="1" customWidth="1"/>
    <col min="13067" max="13067" width="14.5703125" style="1" customWidth="1"/>
    <col min="13068" max="13312" width="11.42578125" style="1"/>
    <col min="13313" max="13313" width="3.42578125" style="1" bestFit="1" customWidth="1"/>
    <col min="13314" max="13314" width="9.5703125" style="1" customWidth="1"/>
    <col min="13315" max="13315" width="59.42578125" style="1" customWidth="1"/>
    <col min="13316" max="13316" width="14.42578125" style="1" customWidth="1"/>
    <col min="13317" max="13317" width="15.42578125" style="1" customWidth="1"/>
    <col min="13318" max="13318" width="14.42578125" style="1" bestFit="1" customWidth="1"/>
    <col min="13319" max="13319" width="15.5703125" style="1" bestFit="1" customWidth="1"/>
    <col min="13320" max="13320" width="14.5703125" style="1" customWidth="1"/>
    <col min="13321" max="13322" width="14.42578125" style="1" customWidth="1"/>
    <col min="13323" max="13323" width="14.5703125" style="1" customWidth="1"/>
    <col min="13324" max="13568" width="11.42578125" style="1"/>
    <col min="13569" max="13569" width="3.42578125" style="1" bestFit="1" customWidth="1"/>
    <col min="13570" max="13570" width="9.5703125" style="1" customWidth="1"/>
    <col min="13571" max="13571" width="59.42578125" style="1" customWidth="1"/>
    <col min="13572" max="13572" width="14.42578125" style="1" customWidth="1"/>
    <col min="13573" max="13573" width="15.42578125" style="1" customWidth="1"/>
    <col min="13574" max="13574" width="14.42578125" style="1" bestFit="1" customWidth="1"/>
    <col min="13575" max="13575" width="15.5703125" style="1" bestFit="1" customWidth="1"/>
    <col min="13576" max="13576" width="14.5703125" style="1" customWidth="1"/>
    <col min="13577" max="13578" width="14.42578125" style="1" customWidth="1"/>
    <col min="13579" max="13579" width="14.5703125" style="1" customWidth="1"/>
    <col min="13580" max="13824" width="11.42578125" style="1"/>
    <col min="13825" max="13825" width="3.42578125" style="1" bestFit="1" customWidth="1"/>
    <col min="13826" max="13826" width="9.5703125" style="1" customWidth="1"/>
    <col min="13827" max="13827" width="59.42578125" style="1" customWidth="1"/>
    <col min="13828" max="13828" width="14.42578125" style="1" customWidth="1"/>
    <col min="13829" max="13829" width="15.42578125" style="1" customWidth="1"/>
    <col min="13830" max="13830" width="14.42578125" style="1" bestFit="1" customWidth="1"/>
    <col min="13831" max="13831" width="15.5703125" style="1" bestFit="1" customWidth="1"/>
    <col min="13832" max="13832" width="14.5703125" style="1" customWidth="1"/>
    <col min="13833" max="13834" width="14.42578125" style="1" customWidth="1"/>
    <col min="13835" max="13835" width="14.5703125" style="1" customWidth="1"/>
    <col min="13836" max="14080" width="11.42578125" style="1"/>
    <col min="14081" max="14081" width="3.42578125" style="1" bestFit="1" customWidth="1"/>
    <col min="14082" max="14082" width="9.5703125" style="1" customWidth="1"/>
    <col min="14083" max="14083" width="59.42578125" style="1" customWidth="1"/>
    <col min="14084" max="14084" width="14.42578125" style="1" customWidth="1"/>
    <col min="14085" max="14085" width="15.42578125" style="1" customWidth="1"/>
    <col min="14086" max="14086" width="14.42578125" style="1" bestFit="1" customWidth="1"/>
    <col min="14087" max="14087" width="15.5703125" style="1" bestFit="1" customWidth="1"/>
    <col min="14088" max="14088" width="14.5703125" style="1" customWidth="1"/>
    <col min="14089" max="14090" width="14.42578125" style="1" customWidth="1"/>
    <col min="14091" max="14091" width="14.5703125" style="1" customWidth="1"/>
    <col min="14092" max="14336" width="11.42578125" style="1"/>
    <col min="14337" max="14337" width="3.42578125" style="1" bestFit="1" customWidth="1"/>
    <col min="14338" max="14338" width="9.5703125" style="1" customWidth="1"/>
    <col min="14339" max="14339" width="59.42578125" style="1" customWidth="1"/>
    <col min="14340" max="14340" width="14.42578125" style="1" customWidth="1"/>
    <col min="14341" max="14341" width="15.42578125" style="1" customWidth="1"/>
    <col min="14342" max="14342" width="14.42578125" style="1" bestFit="1" customWidth="1"/>
    <col min="14343" max="14343" width="15.5703125" style="1" bestFit="1" customWidth="1"/>
    <col min="14344" max="14344" width="14.5703125" style="1" customWidth="1"/>
    <col min="14345" max="14346" width="14.42578125" style="1" customWidth="1"/>
    <col min="14347" max="14347" width="14.5703125" style="1" customWidth="1"/>
    <col min="14348" max="14592" width="11.42578125" style="1"/>
    <col min="14593" max="14593" width="3.42578125" style="1" bestFit="1" customWidth="1"/>
    <col min="14594" max="14594" width="9.5703125" style="1" customWidth="1"/>
    <col min="14595" max="14595" width="59.42578125" style="1" customWidth="1"/>
    <col min="14596" max="14596" width="14.42578125" style="1" customWidth="1"/>
    <col min="14597" max="14597" width="15.42578125" style="1" customWidth="1"/>
    <col min="14598" max="14598" width="14.42578125" style="1" bestFit="1" customWidth="1"/>
    <col min="14599" max="14599" width="15.5703125" style="1" bestFit="1" customWidth="1"/>
    <col min="14600" max="14600" width="14.5703125" style="1" customWidth="1"/>
    <col min="14601" max="14602" width="14.42578125" style="1" customWidth="1"/>
    <col min="14603" max="14603" width="14.5703125" style="1" customWidth="1"/>
    <col min="14604" max="14848" width="11.42578125" style="1"/>
    <col min="14849" max="14849" width="3.42578125" style="1" bestFit="1" customWidth="1"/>
    <col min="14850" max="14850" width="9.5703125" style="1" customWidth="1"/>
    <col min="14851" max="14851" width="59.42578125" style="1" customWidth="1"/>
    <col min="14852" max="14852" width="14.42578125" style="1" customWidth="1"/>
    <col min="14853" max="14853" width="15.42578125" style="1" customWidth="1"/>
    <col min="14854" max="14854" width="14.42578125" style="1" bestFit="1" customWidth="1"/>
    <col min="14855" max="14855" width="15.5703125" style="1" bestFit="1" customWidth="1"/>
    <col min="14856" max="14856" width="14.5703125" style="1" customWidth="1"/>
    <col min="14857" max="14858" width="14.42578125" style="1" customWidth="1"/>
    <col min="14859" max="14859" width="14.5703125" style="1" customWidth="1"/>
    <col min="14860" max="15104" width="11.42578125" style="1"/>
    <col min="15105" max="15105" width="3.42578125" style="1" bestFit="1" customWidth="1"/>
    <col min="15106" max="15106" width="9.5703125" style="1" customWidth="1"/>
    <col min="15107" max="15107" width="59.42578125" style="1" customWidth="1"/>
    <col min="15108" max="15108" width="14.42578125" style="1" customWidth="1"/>
    <col min="15109" max="15109" width="15.42578125" style="1" customWidth="1"/>
    <col min="15110" max="15110" width="14.42578125" style="1" bestFit="1" customWidth="1"/>
    <col min="15111" max="15111" width="15.5703125" style="1" bestFit="1" customWidth="1"/>
    <col min="15112" max="15112" width="14.5703125" style="1" customWidth="1"/>
    <col min="15113" max="15114" width="14.42578125" style="1" customWidth="1"/>
    <col min="15115" max="15115" width="14.5703125" style="1" customWidth="1"/>
    <col min="15116" max="15360" width="11.42578125" style="1"/>
    <col min="15361" max="15361" width="3.42578125" style="1" bestFit="1" customWidth="1"/>
    <col min="15362" max="15362" width="9.5703125" style="1" customWidth="1"/>
    <col min="15363" max="15363" width="59.42578125" style="1" customWidth="1"/>
    <col min="15364" max="15364" width="14.42578125" style="1" customWidth="1"/>
    <col min="15365" max="15365" width="15.42578125" style="1" customWidth="1"/>
    <col min="15366" max="15366" width="14.42578125" style="1" bestFit="1" customWidth="1"/>
    <col min="15367" max="15367" width="15.5703125" style="1" bestFit="1" customWidth="1"/>
    <col min="15368" max="15368" width="14.5703125" style="1" customWidth="1"/>
    <col min="15369" max="15370" width="14.42578125" style="1" customWidth="1"/>
    <col min="15371" max="15371" width="14.5703125" style="1" customWidth="1"/>
    <col min="15372" max="15616" width="11.42578125" style="1"/>
    <col min="15617" max="15617" width="3.42578125" style="1" bestFit="1" customWidth="1"/>
    <col min="15618" max="15618" width="9.5703125" style="1" customWidth="1"/>
    <col min="15619" max="15619" width="59.42578125" style="1" customWidth="1"/>
    <col min="15620" max="15620" width="14.42578125" style="1" customWidth="1"/>
    <col min="15621" max="15621" width="15.42578125" style="1" customWidth="1"/>
    <col min="15622" max="15622" width="14.42578125" style="1" bestFit="1" customWidth="1"/>
    <col min="15623" max="15623" width="15.5703125" style="1" bestFit="1" customWidth="1"/>
    <col min="15624" max="15624" width="14.5703125" style="1" customWidth="1"/>
    <col min="15625" max="15626" width="14.42578125" style="1" customWidth="1"/>
    <col min="15627" max="15627" width="14.5703125" style="1" customWidth="1"/>
    <col min="15628" max="15872" width="11.42578125" style="1"/>
    <col min="15873" max="15873" width="3.42578125" style="1" bestFit="1" customWidth="1"/>
    <col min="15874" max="15874" width="9.5703125" style="1" customWidth="1"/>
    <col min="15875" max="15875" width="59.42578125" style="1" customWidth="1"/>
    <col min="15876" max="15876" width="14.42578125" style="1" customWidth="1"/>
    <col min="15877" max="15877" width="15.42578125" style="1" customWidth="1"/>
    <col min="15878" max="15878" width="14.42578125" style="1" bestFit="1" customWidth="1"/>
    <col min="15879" max="15879" width="15.5703125" style="1" bestFit="1" customWidth="1"/>
    <col min="15880" max="15880" width="14.5703125" style="1" customWidth="1"/>
    <col min="15881" max="15882" width="14.42578125" style="1" customWidth="1"/>
    <col min="15883" max="15883" width="14.5703125" style="1" customWidth="1"/>
    <col min="15884" max="16128" width="11.42578125" style="1"/>
    <col min="16129" max="16129" width="3.42578125" style="1" bestFit="1" customWidth="1"/>
    <col min="16130" max="16130" width="9.5703125" style="1" customWidth="1"/>
    <col min="16131" max="16131" width="59.42578125" style="1" customWidth="1"/>
    <col min="16132" max="16132" width="14.42578125" style="1" customWidth="1"/>
    <col min="16133" max="16133" width="15.42578125" style="1" customWidth="1"/>
    <col min="16134" max="16134" width="14.42578125" style="1" bestFit="1" customWidth="1"/>
    <col min="16135" max="16135" width="15.5703125" style="1" bestFit="1" customWidth="1"/>
    <col min="16136" max="16136" width="14.5703125" style="1" customWidth="1"/>
    <col min="16137" max="16138" width="14.42578125" style="1" customWidth="1"/>
    <col min="16139" max="16139" width="14.5703125" style="1" customWidth="1"/>
    <col min="16140" max="16384" width="11.42578125" style="1"/>
  </cols>
  <sheetData>
    <row r="1" spans="1:22" x14ac:dyDescent="0.2">
      <c r="C1" s="3" t="s">
        <v>0</v>
      </c>
      <c r="E1" s="5" t="s">
        <v>0</v>
      </c>
      <c r="F1" s="5"/>
      <c r="G1" s="5"/>
    </row>
    <row r="2" spans="1:22" s="13" customFormat="1" ht="54" customHeight="1" thickBot="1" x14ac:dyDescent="0.25">
      <c r="A2" s="8" t="s">
        <v>1</v>
      </c>
      <c r="B2" s="9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">
      <c r="A3" s="14"/>
      <c r="B3" s="15"/>
      <c r="C3" s="16" t="s">
        <v>12</v>
      </c>
      <c r="D3" s="17">
        <f>'Funds Rec''d'!H24</f>
        <v>354993.29</v>
      </c>
      <c r="E3" s="18"/>
      <c r="F3" s="18"/>
      <c r="G3" s="18"/>
      <c r="H3" s="18"/>
    </row>
    <row r="4" spans="1:22" x14ac:dyDescent="0.2">
      <c r="A4" s="14"/>
      <c r="B4" s="15"/>
      <c r="C4" s="16" t="s">
        <v>13</v>
      </c>
      <c r="E4" s="18"/>
      <c r="F4" s="18"/>
      <c r="G4" s="18"/>
      <c r="H4" s="18"/>
    </row>
    <row r="5" spans="1:22" x14ac:dyDescent="0.2">
      <c r="A5" s="14"/>
      <c r="B5" s="15"/>
      <c r="C5" s="16" t="s">
        <v>14</v>
      </c>
      <c r="E5" s="19">
        <v>0</v>
      </c>
      <c r="F5" s="18"/>
      <c r="G5" s="18"/>
      <c r="H5" s="18"/>
    </row>
    <row r="6" spans="1:22" ht="13.5" thickBot="1" x14ac:dyDescent="0.25">
      <c r="A6" s="14"/>
      <c r="B6" s="15"/>
      <c r="C6" s="16" t="s">
        <v>15</v>
      </c>
      <c r="E6" s="20">
        <f>D3+D4-E5</f>
        <v>354993.29</v>
      </c>
      <c r="F6" s="18"/>
      <c r="G6" s="18"/>
      <c r="H6" s="18"/>
    </row>
    <row r="7" spans="1:22" ht="14.25" thickTop="1" thickBot="1" x14ac:dyDescent="0.25">
      <c r="A7" s="14"/>
      <c r="B7" s="15"/>
      <c r="C7" s="16" t="s">
        <v>16</v>
      </c>
      <c r="E7" s="21">
        <f>H29</f>
        <v>0</v>
      </c>
      <c r="F7" s="18"/>
      <c r="G7" s="18"/>
      <c r="H7" s="18"/>
    </row>
    <row r="8" spans="1:22" ht="13.5" thickBot="1" x14ac:dyDescent="0.25">
      <c r="A8" s="14"/>
      <c r="B8" s="15"/>
      <c r="C8" s="16" t="s">
        <v>17</v>
      </c>
      <c r="E8" s="22">
        <f>E6-E7</f>
        <v>354993.29</v>
      </c>
      <c r="F8" s="18"/>
      <c r="G8" s="18"/>
      <c r="H8" s="18"/>
    </row>
    <row r="9" spans="1:22" x14ac:dyDescent="0.2">
      <c r="A9" s="14"/>
      <c r="B9" s="15"/>
      <c r="C9" s="6"/>
      <c r="E9" s="18"/>
      <c r="F9" s="18"/>
      <c r="G9" s="18"/>
      <c r="H9" s="18"/>
    </row>
    <row r="10" spans="1:22" x14ac:dyDescent="0.2">
      <c r="A10" s="14"/>
      <c r="B10" s="15"/>
      <c r="C10" s="6"/>
      <c r="E10" s="18"/>
      <c r="F10" s="18"/>
      <c r="G10" s="18"/>
      <c r="H10" s="18"/>
    </row>
    <row r="11" spans="1:22" x14ac:dyDescent="0.2">
      <c r="A11" s="14"/>
      <c r="B11" s="15"/>
      <c r="C11" s="6"/>
      <c r="E11" s="18"/>
      <c r="F11" s="18"/>
      <c r="G11" s="18"/>
      <c r="H11" s="18"/>
    </row>
    <row r="12" spans="1:22" x14ac:dyDescent="0.2">
      <c r="A12" s="23"/>
      <c r="B12" s="24"/>
      <c r="C12" s="25" t="s">
        <v>37</v>
      </c>
      <c r="D12" s="26"/>
      <c r="E12" s="27"/>
      <c r="F12" s="27"/>
      <c r="G12" s="27"/>
      <c r="H12" s="27"/>
      <c r="I12" s="27"/>
      <c r="J12" s="28"/>
      <c r="K12" s="28"/>
    </row>
    <row r="13" spans="1:22" ht="22.5" x14ac:dyDescent="0.2">
      <c r="A13" s="29"/>
      <c r="B13" s="30"/>
      <c r="C13" s="31"/>
      <c r="D13" s="32"/>
      <c r="E13" s="33" t="s">
        <v>18</v>
      </c>
      <c r="F13" s="34" t="s">
        <v>19</v>
      </c>
      <c r="G13" s="34" t="s">
        <v>20</v>
      </c>
      <c r="H13" s="34" t="s">
        <v>19</v>
      </c>
      <c r="I13" s="34" t="s">
        <v>19</v>
      </c>
      <c r="J13" s="34" t="s">
        <v>19</v>
      </c>
      <c r="K13" s="34" t="s">
        <v>19</v>
      </c>
    </row>
    <row r="14" spans="1:22" x14ac:dyDescent="0.2">
      <c r="A14" s="29"/>
      <c r="B14" s="30"/>
      <c r="C14" s="35"/>
      <c r="D14" s="32"/>
      <c r="E14" s="36"/>
      <c r="F14" s="32"/>
      <c r="G14" s="36"/>
      <c r="H14" s="32"/>
      <c r="I14" s="32"/>
      <c r="J14" s="32"/>
      <c r="K14" s="32"/>
    </row>
    <row r="15" spans="1:22" x14ac:dyDescent="0.2">
      <c r="A15" s="29"/>
      <c r="B15" s="30"/>
      <c r="C15" s="35"/>
      <c r="D15" s="32"/>
      <c r="E15" s="36"/>
      <c r="F15" s="32"/>
      <c r="G15" s="36"/>
      <c r="H15" s="32"/>
      <c r="I15" s="32"/>
      <c r="J15" s="32"/>
      <c r="K15" s="32"/>
    </row>
    <row r="16" spans="1:22" x14ac:dyDescent="0.2">
      <c r="A16" s="29"/>
      <c r="B16" s="30"/>
      <c r="C16" s="35"/>
      <c r="D16" s="32"/>
      <c r="E16" s="36"/>
      <c r="F16" s="32"/>
      <c r="G16" s="36"/>
      <c r="H16" s="32"/>
      <c r="I16" s="32"/>
      <c r="J16" s="32"/>
      <c r="K16" s="32"/>
    </row>
    <row r="17" spans="1:24" x14ac:dyDescent="0.2">
      <c r="A17" s="29"/>
      <c r="B17" s="30"/>
      <c r="C17" s="35"/>
      <c r="D17" s="32"/>
      <c r="E17" s="36"/>
      <c r="F17" s="32"/>
      <c r="G17" s="36"/>
      <c r="H17" s="32"/>
      <c r="I17" s="32"/>
      <c r="J17" s="32"/>
      <c r="K17" s="32"/>
    </row>
    <row r="18" spans="1:24" x14ac:dyDescent="0.2">
      <c r="A18" s="29"/>
      <c r="B18" s="30"/>
      <c r="C18" s="35"/>
      <c r="D18" s="32"/>
      <c r="E18" s="36"/>
      <c r="F18" s="32"/>
      <c r="G18" s="36"/>
      <c r="H18" s="32"/>
      <c r="I18" s="32"/>
      <c r="J18" s="32"/>
      <c r="K18" s="32"/>
    </row>
    <row r="19" spans="1:24" x14ac:dyDescent="0.2">
      <c r="A19" s="37"/>
      <c r="B19" s="30"/>
      <c r="C19" s="35"/>
      <c r="D19" s="32"/>
      <c r="E19" s="36"/>
      <c r="F19" s="32"/>
      <c r="G19" s="36"/>
      <c r="H19" s="32"/>
      <c r="I19" s="32"/>
      <c r="J19" s="32"/>
      <c r="K19" s="32"/>
    </row>
    <row r="20" spans="1:24" x14ac:dyDescent="0.2">
      <c r="A20" s="37"/>
      <c r="B20" s="30"/>
      <c r="C20" s="35"/>
      <c r="D20" s="32"/>
      <c r="E20" s="36"/>
      <c r="F20" s="32"/>
      <c r="G20" s="36"/>
      <c r="H20" s="32"/>
      <c r="I20" s="32"/>
      <c r="J20" s="32"/>
      <c r="K20" s="32"/>
    </row>
    <row r="21" spans="1:24" x14ac:dyDescent="0.2">
      <c r="A21" s="37"/>
      <c r="B21" s="30"/>
      <c r="C21" s="35"/>
      <c r="D21" s="32"/>
      <c r="E21" s="36"/>
      <c r="F21" s="32"/>
      <c r="G21" s="36"/>
      <c r="H21" s="32"/>
      <c r="I21" s="32"/>
      <c r="J21" s="32"/>
      <c r="K21" s="32"/>
    </row>
    <row r="22" spans="1:24" x14ac:dyDescent="0.2">
      <c r="A22" s="37"/>
      <c r="B22" s="30"/>
      <c r="C22" s="35"/>
      <c r="D22" s="32"/>
      <c r="E22" s="36"/>
      <c r="F22" s="32"/>
      <c r="G22" s="36"/>
      <c r="H22" s="32"/>
      <c r="I22" s="32"/>
      <c r="J22" s="32"/>
      <c r="K22" s="32"/>
    </row>
    <row r="23" spans="1:24" x14ac:dyDescent="0.2">
      <c r="A23" s="37"/>
      <c r="B23" s="30"/>
      <c r="C23" s="35"/>
      <c r="D23" s="32"/>
      <c r="E23" s="36"/>
      <c r="F23" s="32"/>
      <c r="G23" s="36"/>
      <c r="H23" s="32"/>
      <c r="I23" s="32"/>
      <c r="J23" s="32"/>
      <c r="K23" s="32"/>
    </row>
    <row r="24" spans="1:24" x14ac:dyDescent="0.2">
      <c r="A24" s="37"/>
      <c r="B24" s="30"/>
      <c r="C24" s="35"/>
      <c r="D24" s="32"/>
      <c r="E24" s="36"/>
      <c r="F24" s="32"/>
      <c r="G24" s="36"/>
      <c r="H24" s="32"/>
      <c r="I24" s="32"/>
      <c r="J24" s="32"/>
      <c r="K24" s="32"/>
    </row>
    <row r="25" spans="1:24" x14ac:dyDescent="0.2">
      <c r="A25" s="37"/>
      <c r="B25" s="30"/>
      <c r="C25" s="35"/>
      <c r="D25" s="32"/>
      <c r="E25" s="36"/>
      <c r="F25" s="32"/>
      <c r="G25" s="36"/>
      <c r="H25" s="32"/>
      <c r="I25" s="32"/>
      <c r="J25" s="32"/>
      <c r="K25" s="32"/>
    </row>
    <row r="26" spans="1:24" x14ac:dyDescent="0.2">
      <c r="A26" s="37"/>
      <c r="B26" s="30"/>
      <c r="C26" s="35"/>
      <c r="D26" s="32"/>
      <c r="E26" s="36"/>
      <c r="F26" s="32"/>
      <c r="G26" s="36"/>
      <c r="H26" s="32"/>
      <c r="I26" s="32"/>
      <c r="J26" s="32"/>
      <c r="K26" s="32"/>
    </row>
    <row r="27" spans="1:24" s="6" customFormat="1" x14ac:dyDescent="0.2">
      <c r="A27" s="38"/>
      <c r="B27" s="39"/>
      <c r="C27" s="40"/>
      <c r="D27" s="41"/>
      <c r="E27" s="42"/>
      <c r="F27" s="43"/>
      <c r="G27" s="36"/>
      <c r="H27" s="43"/>
      <c r="I27" s="43"/>
      <c r="J27" s="43"/>
      <c r="K27" s="43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s="6" customFormat="1" x14ac:dyDescent="0.2">
      <c r="A28" s="38"/>
      <c r="B28" s="39"/>
      <c r="C28" s="44"/>
      <c r="D28" s="41"/>
      <c r="E28" s="36"/>
      <c r="F28" s="45"/>
      <c r="G28" s="36"/>
      <c r="H28" s="45"/>
      <c r="I28" s="45"/>
      <c r="J28" s="45"/>
      <c r="K28" s="45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s="6" customFormat="1" ht="13.5" thickBot="1" x14ac:dyDescent="0.25">
      <c r="A29" s="32"/>
      <c r="B29" s="39"/>
      <c r="C29" s="46" t="s">
        <v>38</v>
      </c>
      <c r="D29" s="47"/>
      <c r="E29" s="48">
        <f t="shared" ref="E29:K29" si="0">SUM(E13:E28)</f>
        <v>0</v>
      </c>
      <c r="F29" s="48">
        <f t="shared" si="0"/>
        <v>0</v>
      </c>
      <c r="G29" s="48">
        <f t="shared" si="0"/>
        <v>0</v>
      </c>
      <c r="H29" s="48">
        <f t="shared" si="0"/>
        <v>0</v>
      </c>
      <c r="I29" s="48">
        <f t="shared" si="0"/>
        <v>0</v>
      </c>
      <c r="J29" s="48">
        <f t="shared" si="0"/>
        <v>0</v>
      </c>
      <c r="K29" s="48">
        <f t="shared" si="0"/>
        <v>0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14.25" thickTop="1" thickBot="1" x14ac:dyDescent="0.25">
      <c r="A30" s="49"/>
      <c r="B30" s="50"/>
      <c r="C30" s="51"/>
      <c r="D30" s="52"/>
      <c r="E30" s="53"/>
      <c r="F30" s="53"/>
      <c r="G30" s="53"/>
      <c r="H30" s="53"/>
      <c r="I30" s="53"/>
      <c r="J30" s="54"/>
      <c r="K30" s="54"/>
    </row>
    <row r="31" spans="1:24" x14ac:dyDescent="0.2">
      <c r="A31" s="14"/>
      <c r="E31" s="55"/>
      <c r="F31" s="55"/>
      <c r="G31" s="55"/>
      <c r="H31" s="55"/>
      <c r="I31" s="55"/>
      <c r="J31" s="56"/>
      <c r="K31" s="56"/>
    </row>
    <row r="32" spans="1:24" ht="13.5" thickBot="1" x14ac:dyDescent="0.25">
      <c r="A32" s="14"/>
      <c r="B32" s="57"/>
      <c r="C32" s="58" t="s">
        <v>0</v>
      </c>
      <c r="E32" s="55"/>
      <c r="F32" s="55"/>
      <c r="G32" s="55"/>
      <c r="H32" s="55"/>
      <c r="I32" s="55"/>
      <c r="J32" s="56"/>
      <c r="K32" s="59">
        <f>J29+K29+E8</f>
        <v>354993.29</v>
      </c>
    </row>
    <row r="33" spans="1:11" ht="13.5" thickTop="1" x14ac:dyDescent="0.2">
      <c r="A33" s="14"/>
      <c r="B33" s="57"/>
      <c r="C33" s="58"/>
    </row>
    <row r="34" spans="1:11" x14ac:dyDescent="0.2">
      <c r="A34" s="14"/>
    </row>
    <row r="35" spans="1:11" x14ac:dyDescent="0.2">
      <c r="A35" s="14"/>
      <c r="B35" s="1"/>
    </row>
    <row r="36" spans="1:11" x14ac:dyDescent="0.2">
      <c r="A36" s="14"/>
    </row>
    <row r="37" spans="1:11" x14ac:dyDescent="0.2">
      <c r="A37" s="14"/>
    </row>
    <row r="39" spans="1:11" x14ac:dyDescent="0.2">
      <c r="C39" s="58"/>
    </row>
    <row r="40" spans="1:11" x14ac:dyDescent="0.2">
      <c r="B40" s="60"/>
      <c r="C40" s="58"/>
      <c r="D40" s="61"/>
      <c r="E40" s="7"/>
      <c r="F40" s="7"/>
      <c r="G40" s="7"/>
      <c r="H40" s="7"/>
      <c r="I40" s="7"/>
    </row>
    <row r="41" spans="1:11" x14ac:dyDescent="0.2">
      <c r="B41" s="1"/>
      <c r="D41" s="1"/>
      <c r="E41" s="1"/>
      <c r="F41" s="62"/>
      <c r="G41" s="62"/>
      <c r="H41" s="62"/>
      <c r="I41" s="62"/>
      <c r="J41" s="62"/>
      <c r="K41" s="62"/>
    </row>
    <row r="42" spans="1:11" x14ac:dyDescent="0.2">
      <c r="B42" s="60"/>
      <c r="C42" s="63"/>
      <c r="D42" s="61"/>
      <c r="E42" s="7"/>
      <c r="F42" s="7"/>
      <c r="G42" s="7"/>
      <c r="H42" s="7"/>
      <c r="I42" s="7"/>
    </row>
    <row r="43" spans="1:11" s="7" customFormat="1" x14ac:dyDescent="0.2">
      <c r="B43" s="60"/>
      <c r="C43" s="1"/>
      <c r="D43" s="61"/>
    </row>
    <row r="44" spans="1:11" s="7" customFormat="1" x14ac:dyDescent="0.2">
      <c r="B44" s="60"/>
      <c r="D44" s="61"/>
    </row>
    <row r="45" spans="1:11" s="7" customFormat="1" x14ac:dyDescent="0.2">
      <c r="B45" s="60"/>
      <c r="D45" s="61"/>
    </row>
    <row r="46" spans="1:11" s="7" customFormat="1" x14ac:dyDescent="0.2">
      <c r="B46" s="60"/>
      <c r="D46" s="61"/>
    </row>
    <row r="47" spans="1:11" s="7" customFormat="1" x14ac:dyDescent="0.2">
      <c r="B47" s="60"/>
      <c r="D47" s="61"/>
    </row>
    <row r="48" spans="1:11" s="7" customFormat="1" x14ac:dyDescent="0.2">
      <c r="B48" s="60"/>
      <c r="D48" s="61"/>
    </row>
    <row r="49" spans="2:4" s="7" customFormat="1" x14ac:dyDescent="0.2">
      <c r="B49" s="60"/>
      <c r="D49" s="61"/>
    </row>
    <row r="50" spans="2:4" s="7" customFormat="1" x14ac:dyDescent="0.2">
      <c r="B50" s="60"/>
      <c r="D50" s="61"/>
    </row>
  </sheetData>
  <pageMargins left="0.25" right="0.25" top="0.96875" bottom="0.75" header="0.3" footer="0.3"/>
  <pageSetup scale="62" orientation="landscape" r:id="rId1"/>
  <headerFooter alignWithMargins="0">
    <oddHeader>&amp;CDepartment of Administrative Services
FY27 Statewide Routine Maitenanc
R27M
&amp;A
&amp;D</oddHeader>
    <oddFooter>&amp;LAcct Codes 0506-335-R27M
&amp;C&amp;Z&amp;F&amp;R&amp;P/&amp;N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EE78B-9A2A-40D3-8297-ED6DD5F8919B}">
  <sheetPr codeName="Sheet236"/>
  <dimension ref="A1:K3954"/>
  <sheetViews>
    <sheetView zoomScaleNormal="100" workbookViewId="0">
      <selection activeCell="G7" sqref="G7"/>
    </sheetView>
  </sheetViews>
  <sheetFormatPr defaultRowHeight="15" x14ac:dyDescent="0.25"/>
  <cols>
    <col min="1" max="1" width="15.5703125" style="77" customWidth="1"/>
    <col min="2" max="2" width="20.5703125" style="75" customWidth="1"/>
    <col min="3" max="3" width="12.42578125" style="79" bestFit="1" customWidth="1"/>
    <col min="4" max="4" width="21.42578125" style="77" bestFit="1" customWidth="1"/>
    <col min="5" max="5" width="25.42578125" style="75" customWidth="1"/>
    <col min="6" max="6" width="10.42578125" style="77" bestFit="1" customWidth="1"/>
    <col min="7" max="7" width="15" style="79" bestFit="1" customWidth="1"/>
    <col min="8" max="8" width="12.42578125" style="79" bestFit="1" customWidth="1"/>
    <col min="9" max="9" width="12.42578125" bestFit="1" customWidth="1"/>
    <col min="10" max="10" width="15.42578125" style="80" customWidth="1"/>
    <col min="11" max="11" width="10.5703125" bestFit="1" customWidth="1"/>
    <col min="257" max="257" width="15.5703125" customWidth="1"/>
    <col min="258" max="258" width="20.5703125" customWidth="1"/>
    <col min="259" max="259" width="12.42578125" bestFit="1" customWidth="1"/>
    <col min="260" max="260" width="21.42578125" bestFit="1" customWidth="1"/>
    <col min="261" max="261" width="25.42578125" customWidth="1"/>
    <col min="262" max="262" width="10.42578125" bestFit="1" customWidth="1"/>
    <col min="263" max="263" width="15" bestFit="1" customWidth="1"/>
    <col min="264" max="265" width="12.42578125" bestFit="1" customWidth="1"/>
    <col min="266" max="266" width="15.42578125" customWidth="1"/>
    <col min="267" max="267" width="10.5703125" bestFit="1" customWidth="1"/>
    <col min="513" max="513" width="15.5703125" customWidth="1"/>
    <col min="514" max="514" width="20.5703125" customWidth="1"/>
    <col min="515" max="515" width="12.42578125" bestFit="1" customWidth="1"/>
    <col min="516" max="516" width="21.42578125" bestFit="1" customWidth="1"/>
    <col min="517" max="517" width="25.42578125" customWidth="1"/>
    <col min="518" max="518" width="10.42578125" bestFit="1" customWidth="1"/>
    <col min="519" max="519" width="15" bestFit="1" customWidth="1"/>
    <col min="520" max="521" width="12.42578125" bestFit="1" customWidth="1"/>
    <col min="522" max="522" width="15.42578125" customWidth="1"/>
    <col min="523" max="523" width="10.5703125" bestFit="1" customWidth="1"/>
    <col min="769" max="769" width="15.5703125" customWidth="1"/>
    <col min="770" max="770" width="20.5703125" customWidth="1"/>
    <col min="771" max="771" width="12.42578125" bestFit="1" customWidth="1"/>
    <col min="772" max="772" width="21.42578125" bestFit="1" customWidth="1"/>
    <col min="773" max="773" width="25.42578125" customWidth="1"/>
    <col min="774" max="774" width="10.42578125" bestFit="1" customWidth="1"/>
    <col min="775" max="775" width="15" bestFit="1" customWidth="1"/>
    <col min="776" max="777" width="12.42578125" bestFit="1" customWidth="1"/>
    <col min="778" max="778" width="15.42578125" customWidth="1"/>
    <col min="779" max="779" width="10.5703125" bestFit="1" customWidth="1"/>
    <col min="1025" max="1025" width="15.5703125" customWidth="1"/>
    <col min="1026" max="1026" width="20.5703125" customWidth="1"/>
    <col min="1027" max="1027" width="12.42578125" bestFit="1" customWidth="1"/>
    <col min="1028" max="1028" width="21.42578125" bestFit="1" customWidth="1"/>
    <col min="1029" max="1029" width="25.42578125" customWidth="1"/>
    <col min="1030" max="1030" width="10.42578125" bestFit="1" customWidth="1"/>
    <col min="1031" max="1031" width="15" bestFit="1" customWidth="1"/>
    <col min="1032" max="1033" width="12.42578125" bestFit="1" customWidth="1"/>
    <col min="1034" max="1034" width="15.42578125" customWidth="1"/>
    <col min="1035" max="1035" width="10.5703125" bestFit="1" customWidth="1"/>
    <col min="1281" max="1281" width="15.5703125" customWidth="1"/>
    <col min="1282" max="1282" width="20.5703125" customWidth="1"/>
    <col min="1283" max="1283" width="12.42578125" bestFit="1" customWidth="1"/>
    <col min="1284" max="1284" width="21.42578125" bestFit="1" customWidth="1"/>
    <col min="1285" max="1285" width="25.42578125" customWidth="1"/>
    <col min="1286" max="1286" width="10.42578125" bestFit="1" customWidth="1"/>
    <col min="1287" max="1287" width="15" bestFit="1" customWidth="1"/>
    <col min="1288" max="1289" width="12.42578125" bestFit="1" customWidth="1"/>
    <col min="1290" max="1290" width="15.42578125" customWidth="1"/>
    <col min="1291" max="1291" width="10.5703125" bestFit="1" customWidth="1"/>
    <col min="1537" max="1537" width="15.5703125" customWidth="1"/>
    <col min="1538" max="1538" width="20.5703125" customWidth="1"/>
    <col min="1539" max="1539" width="12.42578125" bestFit="1" customWidth="1"/>
    <col min="1540" max="1540" width="21.42578125" bestFit="1" customWidth="1"/>
    <col min="1541" max="1541" width="25.42578125" customWidth="1"/>
    <col min="1542" max="1542" width="10.42578125" bestFit="1" customWidth="1"/>
    <col min="1543" max="1543" width="15" bestFit="1" customWidth="1"/>
    <col min="1544" max="1545" width="12.42578125" bestFit="1" customWidth="1"/>
    <col min="1546" max="1546" width="15.42578125" customWidth="1"/>
    <col min="1547" max="1547" width="10.5703125" bestFit="1" customWidth="1"/>
    <col min="1793" max="1793" width="15.5703125" customWidth="1"/>
    <col min="1794" max="1794" width="20.5703125" customWidth="1"/>
    <col min="1795" max="1795" width="12.42578125" bestFit="1" customWidth="1"/>
    <col min="1796" max="1796" width="21.42578125" bestFit="1" customWidth="1"/>
    <col min="1797" max="1797" width="25.42578125" customWidth="1"/>
    <col min="1798" max="1798" width="10.42578125" bestFit="1" customWidth="1"/>
    <col min="1799" max="1799" width="15" bestFit="1" customWidth="1"/>
    <col min="1800" max="1801" width="12.42578125" bestFit="1" customWidth="1"/>
    <col min="1802" max="1802" width="15.42578125" customWidth="1"/>
    <col min="1803" max="1803" width="10.5703125" bestFit="1" customWidth="1"/>
    <col min="2049" max="2049" width="15.5703125" customWidth="1"/>
    <col min="2050" max="2050" width="20.5703125" customWidth="1"/>
    <col min="2051" max="2051" width="12.42578125" bestFit="1" customWidth="1"/>
    <col min="2052" max="2052" width="21.42578125" bestFit="1" customWidth="1"/>
    <col min="2053" max="2053" width="25.42578125" customWidth="1"/>
    <col min="2054" max="2054" width="10.42578125" bestFit="1" customWidth="1"/>
    <col min="2055" max="2055" width="15" bestFit="1" customWidth="1"/>
    <col min="2056" max="2057" width="12.42578125" bestFit="1" customWidth="1"/>
    <col min="2058" max="2058" width="15.42578125" customWidth="1"/>
    <col min="2059" max="2059" width="10.5703125" bestFit="1" customWidth="1"/>
    <col min="2305" max="2305" width="15.5703125" customWidth="1"/>
    <col min="2306" max="2306" width="20.5703125" customWidth="1"/>
    <col min="2307" max="2307" width="12.42578125" bestFit="1" customWidth="1"/>
    <col min="2308" max="2308" width="21.42578125" bestFit="1" customWidth="1"/>
    <col min="2309" max="2309" width="25.42578125" customWidth="1"/>
    <col min="2310" max="2310" width="10.42578125" bestFit="1" customWidth="1"/>
    <col min="2311" max="2311" width="15" bestFit="1" customWidth="1"/>
    <col min="2312" max="2313" width="12.42578125" bestFit="1" customWidth="1"/>
    <col min="2314" max="2314" width="15.42578125" customWidth="1"/>
    <col min="2315" max="2315" width="10.5703125" bestFit="1" customWidth="1"/>
    <col min="2561" max="2561" width="15.5703125" customWidth="1"/>
    <col min="2562" max="2562" width="20.5703125" customWidth="1"/>
    <col min="2563" max="2563" width="12.42578125" bestFit="1" customWidth="1"/>
    <col min="2564" max="2564" width="21.42578125" bestFit="1" customWidth="1"/>
    <col min="2565" max="2565" width="25.42578125" customWidth="1"/>
    <col min="2566" max="2566" width="10.42578125" bestFit="1" customWidth="1"/>
    <col min="2567" max="2567" width="15" bestFit="1" customWidth="1"/>
    <col min="2568" max="2569" width="12.42578125" bestFit="1" customWidth="1"/>
    <col min="2570" max="2570" width="15.42578125" customWidth="1"/>
    <col min="2571" max="2571" width="10.5703125" bestFit="1" customWidth="1"/>
    <col min="2817" max="2817" width="15.5703125" customWidth="1"/>
    <col min="2818" max="2818" width="20.5703125" customWidth="1"/>
    <col min="2819" max="2819" width="12.42578125" bestFit="1" customWidth="1"/>
    <col min="2820" max="2820" width="21.42578125" bestFit="1" customWidth="1"/>
    <col min="2821" max="2821" width="25.42578125" customWidth="1"/>
    <col min="2822" max="2822" width="10.42578125" bestFit="1" customWidth="1"/>
    <col min="2823" max="2823" width="15" bestFit="1" customWidth="1"/>
    <col min="2824" max="2825" width="12.42578125" bestFit="1" customWidth="1"/>
    <col min="2826" max="2826" width="15.42578125" customWidth="1"/>
    <col min="2827" max="2827" width="10.5703125" bestFit="1" customWidth="1"/>
    <col min="3073" max="3073" width="15.5703125" customWidth="1"/>
    <col min="3074" max="3074" width="20.5703125" customWidth="1"/>
    <col min="3075" max="3075" width="12.42578125" bestFit="1" customWidth="1"/>
    <col min="3076" max="3076" width="21.42578125" bestFit="1" customWidth="1"/>
    <col min="3077" max="3077" width="25.42578125" customWidth="1"/>
    <col min="3078" max="3078" width="10.42578125" bestFit="1" customWidth="1"/>
    <col min="3079" max="3079" width="15" bestFit="1" customWidth="1"/>
    <col min="3080" max="3081" width="12.42578125" bestFit="1" customWidth="1"/>
    <col min="3082" max="3082" width="15.42578125" customWidth="1"/>
    <col min="3083" max="3083" width="10.5703125" bestFit="1" customWidth="1"/>
    <col min="3329" max="3329" width="15.5703125" customWidth="1"/>
    <col min="3330" max="3330" width="20.5703125" customWidth="1"/>
    <col min="3331" max="3331" width="12.42578125" bestFit="1" customWidth="1"/>
    <col min="3332" max="3332" width="21.42578125" bestFit="1" customWidth="1"/>
    <col min="3333" max="3333" width="25.42578125" customWidth="1"/>
    <col min="3334" max="3334" width="10.42578125" bestFit="1" customWidth="1"/>
    <col min="3335" max="3335" width="15" bestFit="1" customWidth="1"/>
    <col min="3336" max="3337" width="12.42578125" bestFit="1" customWidth="1"/>
    <col min="3338" max="3338" width="15.42578125" customWidth="1"/>
    <col min="3339" max="3339" width="10.5703125" bestFit="1" customWidth="1"/>
    <col min="3585" max="3585" width="15.5703125" customWidth="1"/>
    <col min="3586" max="3586" width="20.5703125" customWidth="1"/>
    <col min="3587" max="3587" width="12.42578125" bestFit="1" customWidth="1"/>
    <col min="3588" max="3588" width="21.42578125" bestFit="1" customWidth="1"/>
    <col min="3589" max="3589" width="25.42578125" customWidth="1"/>
    <col min="3590" max="3590" width="10.42578125" bestFit="1" customWidth="1"/>
    <col min="3591" max="3591" width="15" bestFit="1" customWidth="1"/>
    <col min="3592" max="3593" width="12.42578125" bestFit="1" customWidth="1"/>
    <col min="3594" max="3594" width="15.42578125" customWidth="1"/>
    <col min="3595" max="3595" width="10.5703125" bestFit="1" customWidth="1"/>
    <col min="3841" max="3841" width="15.5703125" customWidth="1"/>
    <col min="3842" max="3842" width="20.5703125" customWidth="1"/>
    <col min="3843" max="3843" width="12.42578125" bestFit="1" customWidth="1"/>
    <col min="3844" max="3844" width="21.42578125" bestFit="1" customWidth="1"/>
    <col min="3845" max="3845" width="25.42578125" customWidth="1"/>
    <col min="3846" max="3846" width="10.42578125" bestFit="1" customWidth="1"/>
    <col min="3847" max="3847" width="15" bestFit="1" customWidth="1"/>
    <col min="3848" max="3849" width="12.42578125" bestFit="1" customWidth="1"/>
    <col min="3850" max="3850" width="15.42578125" customWidth="1"/>
    <col min="3851" max="3851" width="10.5703125" bestFit="1" customWidth="1"/>
    <col min="4097" max="4097" width="15.5703125" customWidth="1"/>
    <col min="4098" max="4098" width="20.5703125" customWidth="1"/>
    <col min="4099" max="4099" width="12.42578125" bestFit="1" customWidth="1"/>
    <col min="4100" max="4100" width="21.42578125" bestFit="1" customWidth="1"/>
    <col min="4101" max="4101" width="25.42578125" customWidth="1"/>
    <col min="4102" max="4102" width="10.42578125" bestFit="1" customWidth="1"/>
    <col min="4103" max="4103" width="15" bestFit="1" customWidth="1"/>
    <col min="4104" max="4105" width="12.42578125" bestFit="1" customWidth="1"/>
    <col min="4106" max="4106" width="15.42578125" customWidth="1"/>
    <col min="4107" max="4107" width="10.5703125" bestFit="1" customWidth="1"/>
    <col min="4353" max="4353" width="15.5703125" customWidth="1"/>
    <col min="4354" max="4354" width="20.5703125" customWidth="1"/>
    <col min="4355" max="4355" width="12.42578125" bestFit="1" customWidth="1"/>
    <col min="4356" max="4356" width="21.42578125" bestFit="1" customWidth="1"/>
    <col min="4357" max="4357" width="25.42578125" customWidth="1"/>
    <col min="4358" max="4358" width="10.42578125" bestFit="1" customWidth="1"/>
    <col min="4359" max="4359" width="15" bestFit="1" customWidth="1"/>
    <col min="4360" max="4361" width="12.42578125" bestFit="1" customWidth="1"/>
    <col min="4362" max="4362" width="15.42578125" customWidth="1"/>
    <col min="4363" max="4363" width="10.5703125" bestFit="1" customWidth="1"/>
    <col min="4609" max="4609" width="15.5703125" customWidth="1"/>
    <col min="4610" max="4610" width="20.5703125" customWidth="1"/>
    <col min="4611" max="4611" width="12.42578125" bestFit="1" customWidth="1"/>
    <col min="4612" max="4612" width="21.42578125" bestFit="1" customWidth="1"/>
    <col min="4613" max="4613" width="25.42578125" customWidth="1"/>
    <col min="4614" max="4614" width="10.42578125" bestFit="1" customWidth="1"/>
    <col min="4615" max="4615" width="15" bestFit="1" customWidth="1"/>
    <col min="4616" max="4617" width="12.42578125" bestFit="1" customWidth="1"/>
    <col min="4618" max="4618" width="15.42578125" customWidth="1"/>
    <col min="4619" max="4619" width="10.5703125" bestFit="1" customWidth="1"/>
    <col min="4865" max="4865" width="15.5703125" customWidth="1"/>
    <col min="4866" max="4866" width="20.5703125" customWidth="1"/>
    <col min="4867" max="4867" width="12.42578125" bestFit="1" customWidth="1"/>
    <col min="4868" max="4868" width="21.42578125" bestFit="1" customWidth="1"/>
    <col min="4869" max="4869" width="25.42578125" customWidth="1"/>
    <col min="4870" max="4870" width="10.42578125" bestFit="1" customWidth="1"/>
    <col min="4871" max="4871" width="15" bestFit="1" customWidth="1"/>
    <col min="4872" max="4873" width="12.42578125" bestFit="1" customWidth="1"/>
    <col min="4874" max="4874" width="15.42578125" customWidth="1"/>
    <col min="4875" max="4875" width="10.5703125" bestFit="1" customWidth="1"/>
    <col min="5121" max="5121" width="15.5703125" customWidth="1"/>
    <col min="5122" max="5122" width="20.5703125" customWidth="1"/>
    <col min="5123" max="5123" width="12.42578125" bestFit="1" customWidth="1"/>
    <col min="5124" max="5124" width="21.42578125" bestFit="1" customWidth="1"/>
    <col min="5125" max="5125" width="25.42578125" customWidth="1"/>
    <col min="5126" max="5126" width="10.42578125" bestFit="1" customWidth="1"/>
    <col min="5127" max="5127" width="15" bestFit="1" customWidth="1"/>
    <col min="5128" max="5129" width="12.42578125" bestFit="1" customWidth="1"/>
    <col min="5130" max="5130" width="15.42578125" customWidth="1"/>
    <col min="5131" max="5131" width="10.5703125" bestFit="1" customWidth="1"/>
    <col min="5377" max="5377" width="15.5703125" customWidth="1"/>
    <col min="5378" max="5378" width="20.5703125" customWidth="1"/>
    <col min="5379" max="5379" width="12.42578125" bestFit="1" customWidth="1"/>
    <col min="5380" max="5380" width="21.42578125" bestFit="1" customWidth="1"/>
    <col min="5381" max="5381" width="25.42578125" customWidth="1"/>
    <col min="5382" max="5382" width="10.42578125" bestFit="1" customWidth="1"/>
    <col min="5383" max="5383" width="15" bestFit="1" customWidth="1"/>
    <col min="5384" max="5385" width="12.42578125" bestFit="1" customWidth="1"/>
    <col min="5386" max="5386" width="15.42578125" customWidth="1"/>
    <col min="5387" max="5387" width="10.5703125" bestFit="1" customWidth="1"/>
    <col min="5633" max="5633" width="15.5703125" customWidth="1"/>
    <col min="5634" max="5634" width="20.5703125" customWidth="1"/>
    <col min="5635" max="5635" width="12.42578125" bestFit="1" customWidth="1"/>
    <col min="5636" max="5636" width="21.42578125" bestFit="1" customWidth="1"/>
    <col min="5637" max="5637" width="25.42578125" customWidth="1"/>
    <col min="5638" max="5638" width="10.42578125" bestFit="1" customWidth="1"/>
    <col min="5639" max="5639" width="15" bestFit="1" customWidth="1"/>
    <col min="5640" max="5641" width="12.42578125" bestFit="1" customWidth="1"/>
    <col min="5642" max="5642" width="15.42578125" customWidth="1"/>
    <col min="5643" max="5643" width="10.5703125" bestFit="1" customWidth="1"/>
    <col min="5889" max="5889" width="15.5703125" customWidth="1"/>
    <col min="5890" max="5890" width="20.5703125" customWidth="1"/>
    <col min="5891" max="5891" width="12.42578125" bestFit="1" customWidth="1"/>
    <col min="5892" max="5892" width="21.42578125" bestFit="1" customWidth="1"/>
    <col min="5893" max="5893" width="25.42578125" customWidth="1"/>
    <col min="5894" max="5894" width="10.42578125" bestFit="1" customWidth="1"/>
    <col min="5895" max="5895" width="15" bestFit="1" customWidth="1"/>
    <col min="5896" max="5897" width="12.42578125" bestFit="1" customWidth="1"/>
    <col min="5898" max="5898" width="15.42578125" customWidth="1"/>
    <col min="5899" max="5899" width="10.5703125" bestFit="1" customWidth="1"/>
    <col min="6145" max="6145" width="15.5703125" customWidth="1"/>
    <col min="6146" max="6146" width="20.5703125" customWidth="1"/>
    <col min="6147" max="6147" width="12.42578125" bestFit="1" customWidth="1"/>
    <col min="6148" max="6148" width="21.42578125" bestFit="1" customWidth="1"/>
    <col min="6149" max="6149" width="25.42578125" customWidth="1"/>
    <col min="6150" max="6150" width="10.42578125" bestFit="1" customWidth="1"/>
    <col min="6151" max="6151" width="15" bestFit="1" customWidth="1"/>
    <col min="6152" max="6153" width="12.42578125" bestFit="1" customWidth="1"/>
    <col min="6154" max="6154" width="15.42578125" customWidth="1"/>
    <col min="6155" max="6155" width="10.5703125" bestFit="1" customWidth="1"/>
    <col min="6401" max="6401" width="15.5703125" customWidth="1"/>
    <col min="6402" max="6402" width="20.5703125" customWidth="1"/>
    <col min="6403" max="6403" width="12.42578125" bestFit="1" customWidth="1"/>
    <col min="6404" max="6404" width="21.42578125" bestFit="1" customWidth="1"/>
    <col min="6405" max="6405" width="25.42578125" customWidth="1"/>
    <col min="6406" max="6406" width="10.42578125" bestFit="1" customWidth="1"/>
    <col min="6407" max="6407" width="15" bestFit="1" customWidth="1"/>
    <col min="6408" max="6409" width="12.42578125" bestFit="1" customWidth="1"/>
    <col min="6410" max="6410" width="15.42578125" customWidth="1"/>
    <col min="6411" max="6411" width="10.5703125" bestFit="1" customWidth="1"/>
    <col min="6657" max="6657" width="15.5703125" customWidth="1"/>
    <col min="6658" max="6658" width="20.5703125" customWidth="1"/>
    <col min="6659" max="6659" width="12.42578125" bestFit="1" customWidth="1"/>
    <col min="6660" max="6660" width="21.42578125" bestFit="1" customWidth="1"/>
    <col min="6661" max="6661" width="25.42578125" customWidth="1"/>
    <col min="6662" max="6662" width="10.42578125" bestFit="1" customWidth="1"/>
    <col min="6663" max="6663" width="15" bestFit="1" customWidth="1"/>
    <col min="6664" max="6665" width="12.42578125" bestFit="1" customWidth="1"/>
    <col min="6666" max="6666" width="15.42578125" customWidth="1"/>
    <col min="6667" max="6667" width="10.5703125" bestFit="1" customWidth="1"/>
    <col min="6913" max="6913" width="15.5703125" customWidth="1"/>
    <col min="6914" max="6914" width="20.5703125" customWidth="1"/>
    <col min="6915" max="6915" width="12.42578125" bestFit="1" customWidth="1"/>
    <col min="6916" max="6916" width="21.42578125" bestFit="1" customWidth="1"/>
    <col min="6917" max="6917" width="25.42578125" customWidth="1"/>
    <col min="6918" max="6918" width="10.42578125" bestFit="1" customWidth="1"/>
    <col min="6919" max="6919" width="15" bestFit="1" customWidth="1"/>
    <col min="6920" max="6921" width="12.42578125" bestFit="1" customWidth="1"/>
    <col min="6922" max="6922" width="15.42578125" customWidth="1"/>
    <col min="6923" max="6923" width="10.5703125" bestFit="1" customWidth="1"/>
    <col min="7169" max="7169" width="15.5703125" customWidth="1"/>
    <col min="7170" max="7170" width="20.5703125" customWidth="1"/>
    <col min="7171" max="7171" width="12.42578125" bestFit="1" customWidth="1"/>
    <col min="7172" max="7172" width="21.42578125" bestFit="1" customWidth="1"/>
    <col min="7173" max="7173" width="25.42578125" customWidth="1"/>
    <col min="7174" max="7174" width="10.42578125" bestFit="1" customWidth="1"/>
    <col min="7175" max="7175" width="15" bestFit="1" customWidth="1"/>
    <col min="7176" max="7177" width="12.42578125" bestFit="1" customWidth="1"/>
    <col min="7178" max="7178" width="15.42578125" customWidth="1"/>
    <col min="7179" max="7179" width="10.5703125" bestFit="1" customWidth="1"/>
    <col min="7425" max="7425" width="15.5703125" customWidth="1"/>
    <col min="7426" max="7426" width="20.5703125" customWidth="1"/>
    <col min="7427" max="7427" width="12.42578125" bestFit="1" customWidth="1"/>
    <col min="7428" max="7428" width="21.42578125" bestFit="1" customWidth="1"/>
    <col min="7429" max="7429" width="25.42578125" customWidth="1"/>
    <col min="7430" max="7430" width="10.42578125" bestFit="1" customWidth="1"/>
    <col min="7431" max="7431" width="15" bestFit="1" customWidth="1"/>
    <col min="7432" max="7433" width="12.42578125" bestFit="1" customWidth="1"/>
    <col min="7434" max="7434" width="15.42578125" customWidth="1"/>
    <col min="7435" max="7435" width="10.5703125" bestFit="1" customWidth="1"/>
    <col min="7681" max="7681" width="15.5703125" customWidth="1"/>
    <col min="7682" max="7682" width="20.5703125" customWidth="1"/>
    <col min="7683" max="7683" width="12.42578125" bestFit="1" customWidth="1"/>
    <col min="7684" max="7684" width="21.42578125" bestFit="1" customWidth="1"/>
    <col min="7685" max="7685" width="25.42578125" customWidth="1"/>
    <col min="7686" max="7686" width="10.42578125" bestFit="1" customWidth="1"/>
    <col min="7687" max="7687" width="15" bestFit="1" customWidth="1"/>
    <col min="7688" max="7689" width="12.42578125" bestFit="1" customWidth="1"/>
    <col min="7690" max="7690" width="15.42578125" customWidth="1"/>
    <col min="7691" max="7691" width="10.5703125" bestFit="1" customWidth="1"/>
    <col min="7937" max="7937" width="15.5703125" customWidth="1"/>
    <col min="7938" max="7938" width="20.5703125" customWidth="1"/>
    <col min="7939" max="7939" width="12.42578125" bestFit="1" customWidth="1"/>
    <col min="7940" max="7940" width="21.42578125" bestFit="1" customWidth="1"/>
    <col min="7941" max="7941" width="25.42578125" customWidth="1"/>
    <col min="7942" max="7942" width="10.42578125" bestFit="1" customWidth="1"/>
    <col min="7943" max="7943" width="15" bestFit="1" customWidth="1"/>
    <col min="7944" max="7945" width="12.42578125" bestFit="1" customWidth="1"/>
    <col min="7946" max="7946" width="15.42578125" customWidth="1"/>
    <col min="7947" max="7947" width="10.5703125" bestFit="1" customWidth="1"/>
    <col min="8193" max="8193" width="15.5703125" customWidth="1"/>
    <col min="8194" max="8194" width="20.5703125" customWidth="1"/>
    <col min="8195" max="8195" width="12.42578125" bestFit="1" customWidth="1"/>
    <col min="8196" max="8196" width="21.42578125" bestFit="1" customWidth="1"/>
    <col min="8197" max="8197" width="25.42578125" customWidth="1"/>
    <col min="8198" max="8198" width="10.42578125" bestFit="1" customWidth="1"/>
    <col min="8199" max="8199" width="15" bestFit="1" customWidth="1"/>
    <col min="8200" max="8201" width="12.42578125" bestFit="1" customWidth="1"/>
    <col min="8202" max="8202" width="15.42578125" customWidth="1"/>
    <col min="8203" max="8203" width="10.5703125" bestFit="1" customWidth="1"/>
    <col min="8449" max="8449" width="15.5703125" customWidth="1"/>
    <col min="8450" max="8450" width="20.5703125" customWidth="1"/>
    <col min="8451" max="8451" width="12.42578125" bestFit="1" customWidth="1"/>
    <col min="8452" max="8452" width="21.42578125" bestFit="1" customWidth="1"/>
    <col min="8453" max="8453" width="25.42578125" customWidth="1"/>
    <col min="8454" max="8454" width="10.42578125" bestFit="1" customWidth="1"/>
    <col min="8455" max="8455" width="15" bestFit="1" customWidth="1"/>
    <col min="8456" max="8457" width="12.42578125" bestFit="1" customWidth="1"/>
    <col min="8458" max="8458" width="15.42578125" customWidth="1"/>
    <col min="8459" max="8459" width="10.5703125" bestFit="1" customWidth="1"/>
    <col min="8705" max="8705" width="15.5703125" customWidth="1"/>
    <col min="8706" max="8706" width="20.5703125" customWidth="1"/>
    <col min="8707" max="8707" width="12.42578125" bestFit="1" customWidth="1"/>
    <col min="8708" max="8708" width="21.42578125" bestFit="1" customWidth="1"/>
    <col min="8709" max="8709" width="25.42578125" customWidth="1"/>
    <col min="8710" max="8710" width="10.42578125" bestFit="1" customWidth="1"/>
    <col min="8711" max="8711" width="15" bestFit="1" customWidth="1"/>
    <col min="8712" max="8713" width="12.42578125" bestFit="1" customWidth="1"/>
    <col min="8714" max="8714" width="15.42578125" customWidth="1"/>
    <col min="8715" max="8715" width="10.5703125" bestFit="1" customWidth="1"/>
    <col min="8961" max="8961" width="15.5703125" customWidth="1"/>
    <col min="8962" max="8962" width="20.5703125" customWidth="1"/>
    <col min="8963" max="8963" width="12.42578125" bestFit="1" customWidth="1"/>
    <col min="8964" max="8964" width="21.42578125" bestFit="1" customWidth="1"/>
    <col min="8965" max="8965" width="25.42578125" customWidth="1"/>
    <col min="8966" max="8966" width="10.42578125" bestFit="1" customWidth="1"/>
    <col min="8967" max="8967" width="15" bestFit="1" customWidth="1"/>
    <col min="8968" max="8969" width="12.42578125" bestFit="1" customWidth="1"/>
    <col min="8970" max="8970" width="15.42578125" customWidth="1"/>
    <col min="8971" max="8971" width="10.5703125" bestFit="1" customWidth="1"/>
    <col min="9217" max="9217" width="15.5703125" customWidth="1"/>
    <col min="9218" max="9218" width="20.5703125" customWidth="1"/>
    <col min="9219" max="9219" width="12.42578125" bestFit="1" customWidth="1"/>
    <col min="9220" max="9220" width="21.42578125" bestFit="1" customWidth="1"/>
    <col min="9221" max="9221" width="25.42578125" customWidth="1"/>
    <col min="9222" max="9222" width="10.42578125" bestFit="1" customWidth="1"/>
    <col min="9223" max="9223" width="15" bestFit="1" customWidth="1"/>
    <col min="9224" max="9225" width="12.42578125" bestFit="1" customWidth="1"/>
    <col min="9226" max="9226" width="15.42578125" customWidth="1"/>
    <col min="9227" max="9227" width="10.5703125" bestFit="1" customWidth="1"/>
    <col min="9473" max="9473" width="15.5703125" customWidth="1"/>
    <col min="9474" max="9474" width="20.5703125" customWidth="1"/>
    <col min="9475" max="9475" width="12.42578125" bestFit="1" customWidth="1"/>
    <col min="9476" max="9476" width="21.42578125" bestFit="1" customWidth="1"/>
    <col min="9477" max="9477" width="25.42578125" customWidth="1"/>
    <col min="9478" max="9478" width="10.42578125" bestFit="1" customWidth="1"/>
    <col min="9479" max="9479" width="15" bestFit="1" customWidth="1"/>
    <col min="9480" max="9481" width="12.42578125" bestFit="1" customWidth="1"/>
    <col min="9482" max="9482" width="15.42578125" customWidth="1"/>
    <col min="9483" max="9483" width="10.5703125" bestFit="1" customWidth="1"/>
    <col min="9729" max="9729" width="15.5703125" customWidth="1"/>
    <col min="9730" max="9730" width="20.5703125" customWidth="1"/>
    <col min="9731" max="9731" width="12.42578125" bestFit="1" customWidth="1"/>
    <col min="9732" max="9732" width="21.42578125" bestFit="1" customWidth="1"/>
    <col min="9733" max="9733" width="25.42578125" customWidth="1"/>
    <col min="9734" max="9734" width="10.42578125" bestFit="1" customWidth="1"/>
    <col min="9735" max="9735" width="15" bestFit="1" customWidth="1"/>
    <col min="9736" max="9737" width="12.42578125" bestFit="1" customWidth="1"/>
    <col min="9738" max="9738" width="15.42578125" customWidth="1"/>
    <col min="9739" max="9739" width="10.5703125" bestFit="1" customWidth="1"/>
    <col min="9985" max="9985" width="15.5703125" customWidth="1"/>
    <col min="9986" max="9986" width="20.5703125" customWidth="1"/>
    <col min="9987" max="9987" width="12.42578125" bestFit="1" customWidth="1"/>
    <col min="9988" max="9988" width="21.42578125" bestFit="1" customWidth="1"/>
    <col min="9989" max="9989" width="25.42578125" customWidth="1"/>
    <col min="9990" max="9990" width="10.42578125" bestFit="1" customWidth="1"/>
    <col min="9991" max="9991" width="15" bestFit="1" customWidth="1"/>
    <col min="9992" max="9993" width="12.42578125" bestFit="1" customWidth="1"/>
    <col min="9994" max="9994" width="15.42578125" customWidth="1"/>
    <col min="9995" max="9995" width="10.5703125" bestFit="1" customWidth="1"/>
    <col min="10241" max="10241" width="15.5703125" customWidth="1"/>
    <col min="10242" max="10242" width="20.5703125" customWidth="1"/>
    <col min="10243" max="10243" width="12.42578125" bestFit="1" customWidth="1"/>
    <col min="10244" max="10244" width="21.42578125" bestFit="1" customWidth="1"/>
    <col min="10245" max="10245" width="25.42578125" customWidth="1"/>
    <col min="10246" max="10246" width="10.42578125" bestFit="1" customWidth="1"/>
    <col min="10247" max="10247" width="15" bestFit="1" customWidth="1"/>
    <col min="10248" max="10249" width="12.42578125" bestFit="1" customWidth="1"/>
    <col min="10250" max="10250" width="15.42578125" customWidth="1"/>
    <col min="10251" max="10251" width="10.5703125" bestFit="1" customWidth="1"/>
    <col min="10497" max="10497" width="15.5703125" customWidth="1"/>
    <col min="10498" max="10498" width="20.5703125" customWidth="1"/>
    <col min="10499" max="10499" width="12.42578125" bestFit="1" customWidth="1"/>
    <col min="10500" max="10500" width="21.42578125" bestFit="1" customWidth="1"/>
    <col min="10501" max="10501" width="25.42578125" customWidth="1"/>
    <col min="10502" max="10502" width="10.42578125" bestFit="1" customWidth="1"/>
    <col min="10503" max="10503" width="15" bestFit="1" customWidth="1"/>
    <col min="10504" max="10505" width="12.42578125" bestFit="1" customWidth="1"/>
    <col min="10506" max="10506" width="15.42578125" customWidth="1"/>
    <col min="10507" max="10507" width="10.5703125" bestFit="1" customWidth="1"/>
    <col min="10753" max="10753" width="15.5703125" customWidth="1"/>
    <col min="10754" max="10754" width="20.5703125" customWidth="1"/>
    <col min="10755" max="10755" width="12.42578125" bestFit="1" customWidth="1"/>
    <col min="10756" max="10756" width="21.42578125" bestFit="1" customWidth="1"/>
    <col min="10757" max="10757" width="25.42578125" customWidth="1"/>
    <col min="10758" max="10758" width="10.42578125" bestFit="1" customWidth="1"/>
    <col min="10759" max="10759" width="15" bestFit="1" customWidth="1"/>
    <col min="10760" max="10761" width="12.42578125" bestFit="1" customWidth="1"/>
    <col min="10762" max="10762" width="15.42578125" customWidth="1"/>
    <col min="10763" max="10763" width="10.5703125" bestFit="1" customWidth="1"/>
    <col min="11009" max="11009" width="15.5703125" customWidth="1"/>
    <col min="11010" max="11010" width="20.5703125" customWidth="1"/>
    <col min="11011" max="11011" width="12.42578125" bestFit="1" customWidth="1"/>
    <col min="11012" max="11012" width="21.42578125" bestFit="1" customWidth="1"/>
    <col min="11013" max="11013" width="25.42578125" customWidth="1"/>
    <col min="11014" max="11014" width="10.42578125" bestFit="1" customWidth="1"/>
    <col min="11015" max="11015" width="15" bestFit="1" customWidth="1"/>
    <col min="11016" max="11017" width="12.42578125" bestFit="1" customWidth="1"/>
    <col min="11018" max="11018" width="15.42578125" customWidth="1"/>
    <col min="11019" max="11019" width="10.5703125" bestFit="1" customWidth="1"/>
    <col min="11265" max="11265" width="15.5703125" customWidth="1"/>
    <col min="11266" max="11266" width="20.5703125" customWidth="1"/>
    <col min="11267" max="11267" width="12.42578125" bestFit="1" customWidth="1"/>
    <col min="11268" max="11268" width="21.42578125" bestFit="1" customWidth="1"/>
    <col min="11269" max="11269" width="25.42578125" customWidth="1"/>
    <col min="11270" max="11270" width="10.42578125" bestFit="1" customWidth="1"/>
    <col min="11271" max="11271" width="15" bestFit="1" customWidth="1"/>
    <col min="11272" max="11273" width="12.42578125" bestFit="1" customWidth="1"/>
    <col min="11274" max="11274" width="15.42578125" customWidth="1"/>
    <col min="11275" max="11275" width="10.5703125" bestFit="1" customWidth="1"/>
    <col min="11521" max="11521" width="15.5703125" customWidth="1"/>
    <col min="11522" max="11522" width="20.5703125" customWidth="1"/>
    <col min="11523" max="11523" width="12.42578125" bestFit="1" customWidth="1"/>
    <col min="11524" max="11524" width="21.42578125" bestFit="1" customWidth="1"/>
    <col min="11525" max="11525" width="25.42578125" customWidth="1"/>
    <col min="11526" max="11526" width="10.42578125" bestFit="1" customWidth="1"/>
    <col min="11527" max="11527" width="15" bestFit="1" customWidth="1"/>
    <col min="11528" max="11529" width="12.42578125" bestFit="1" customWidth="1"/>
    <col min="11530" max="11530" width="15.42578125" customWidth="1"/>
    <col min="11531" max="11531" width="10.5703125" bestFit="1" customWidth="1"/>
    <col min="11777" max="11777" width="15.5703125" customWidth="1"/>
    <col min="11778" max="11778" width="20.5703125" customWidth="1"/>
    <col min="11779" max="11779" width="12.42578125" bestFit="1" customWidth="1"/>
    <col min="11780" max="11780" width="21.42578125" bestFit="1" customWidth="1"/>
    <col min="11781" max="11781" width="25.42578125" customWidth="1"/>
    <col min="11782" max="11782" width="10.42578125" bestFit="1" customWidth="1"/>
    <col min="11783" max="11783" width="15" bestFit="1" customWidth="1"/>
    <col min="11784" max="11785" width="12.42578125" bestFit="1" customWidth="1"/>
    <col min="11786" max="11786" width="15.42578125" customWidth="1"/>
    <col min="11787" max="11787" width="10.5703125" bestFit="1" customWidth="1"/>
    <col min="12033" max="12033" width="15.5703125" customWidth="1"/>
    <col min="12034" max="12034" width="20.5703125" customWidth="1"/>
    <col min="12035" max="12035" width="12.42578125" bestFit="1" customWidth="1"/>
    <col min="12036" max="12036" width="21.42578125" bestFit="1" customWidth="1"/>
    <col min="12037" max="12037" width="25.42578125" customWidth="1"/>
    <col min="12038" max="12038" width="10.42578125" bestFit="1" customWidth="1"/>
    <col min="12039" max="12039" width="15" bestFit="1" customWidth="1"/>
    <col min="12040" max="12041" width="12.42578125" bestFit="1" customWidth="1"/>
    <col min="12042" max="12042" width="15.42578125" customWidth="1"/>
    <col min="12043" max="12043" width="10.5703125" bestFit="1" customWidth="1"/>
    <col min="12289" max="12289" width="15.5703125" customWidth="1"/>
    <col min="12290" max="12290" width="20.5703125" customWidth="1"/>
    <col min="12291" max="12291" width="12.42578125" bestFit="1" customWidth="1"/>
    <col min="12292" max="12292" width="21.42578125" bestFit="1" customWidth="1"/>
    <col min="12293" max="12293" width="25.42578125" customWidth="1"/>
    <col min="12294" max="12294" width="10.42578125" bestFit="1" customWidth="1"/>
    <col min="12295" max="12295" width="15" bestFit="1" customWidth="1"/>
    <col min="12296" max="12297" width="12.42578125" bestFit="1" customWidth="1"/>
    <col min="12298" max="12298" width="15.42578125" customWidth="1"/>
    <col min="12299" max="12299" width="10.5703125" bestFit="1" customWidth="1"/>
    <col min="12545" max="12545" width="15.5703125" customWidth="1"/>
    <col min="12546" max="12546" width="20.5703125" customWidth="1"/>
    <col min="12547" max="12547" width="12.42578125" bestFit="1" customWidth="1"/>
    <col min="12548" max="12548" width="21.42578125" bestFit="1" customWidth="1"/>
    <col min="12549" max="12549" width="25.42578125" customWidth="1"/>
    <col min="12550" max="12550" width="10.42578125" bestFit="1" customWidth="1"/>
    <col min="12551" max="12551" width="15" bestFit="1" customWidth="1"/>
    <col min="12552" max="12553" width="12.42578125" bestFit="1" customWidth="1"/>
    <col min="12554" max="12554" width="15.42578125" customWidth="1"/>
    <col min="12555" max="12555" width="10.5703125" bestFit="1" customWidth="1"/>
    <col min="12801" max="12801" width="15.5703125" customWidth="1"/>
    <col min="12802" max="12802" width="20.5703125" customWidth="1"/>
    <col min="12803" max="12803" width="12.42578125" bestFit="1" customWidth="1"/>
    <col min="12804" max="12804" width="21.42578125" bestFit="1" customWidth="1"/>
    <col min="12805" max="12805" width="25.42578125" customWidth="1"/>
    <col min="12806" max="12806" width="10.42578125" bestFit="1" customWidth="1"/>
    <col min="12807" max="12807" width="15" bestFit="1" customWidth="1"/>
    <col min="12808" max="12809" width="12.42578125" bestFit="1" customWidth="1"/>
    <col min="12810" max="12810" width="15.42578125" customWidth="1"/>
    <col min="12811" max="12811" width="10.5703125" bestFit="1" customWidth="1"/>
    <col min="13057" max="13057" width="15.5703125" customWidth="1"/>
    <col min="13058" max="13058" width="20.5703125" customWidth="1"/>
    <col min="13059" max="13059" width="12.42578125" bestFit="1" customWidth="1"/>
    <col min="13060" max="13060" width="21.42578125" bestFit="1" customWidth="1"/>
    <col min="13061" max="13061" width="25.42578125" customWidth="1"/>
    <col min="13062" max="13062" width="10.42578125" bestFit="1" customWidth="1"/>
    <col min="13063" max="13063" width="15" bestFit="1" customWidth="1"/>
    <col min="13064" max="13065" width="12.42578125" bestFit="1" customWidth="1"/>
    <col min="13066" max="13066" width="15.42578125" customWidth="1"/>
    <col min="13067" max="13067" width="10.5703125" bestFit="1" customWidth="1"/>
    <col min="13313" max="13313" width="15.5703125" customWidth="1"/>
    <col min="13314" max="13314" width="20.5703125" customWidth="1"/>
    <col min="13315" max="13315" width="12.42578125" bestFit="1" customWidth="1"/>
    <col min="13316" max="13316" width="21.42578125" bestFit="1" customWidth="1"/>
    <col min="13317" max="13317" width="25.42578125" customWidth="1"/>
    <col min="13318" max="13318" width="10.42578125" bestFit="1" customWidth="1"/>
    <col min="13319" max="13319" width="15" bestFit="1" customWidth="1"/>
    <col min="13320" max="13321" width="12.42578125" bestFit="1" customWidth="1"/>
    <col min="13322" max="13322" width="15.42578125" customWidth="1"/>
    <col min="13323" max="13323" width="10.5703125" bestFit="1" customWidth="1"/>
    <col min="13569" max="13569" width="15.5703125" customWidth="1"/>
    <col min="13570" max="13570" width="20.5703125" customWidth="1"/>
    <col min="13571" max="13571" width="12.42578125" bestFit="1" customWidth="1"/>
    <col min="13572" max="13572" width="21.42578125" bestFit="1" customWidth="1"/>
    <col min="13573" max="13573" width="25.42578125" customWidth="1"/>
    <col min="13574" max="13574" width="10.42578125" bestFit="1" customWidth="1"/>
    <col min="13575" max="13575" width="15" bestFit="1" customWidth="1"/>
    <col min="13576" max="13577" width="12.42578125" bestFit="1" customWidth="1"/>
    <col min="13578" max="13578" width="15.42578125" customWidth="1"/>
    <col min="13579" max="13579" width="10.5703125" bestFit="1" customWidth="1"/>
    <col min="13825" max="13825" width="15.5703125" customWidth="1"/>
    <col min="13826" max="13826" width="20.5703125" customWidth="1"/>
    <col min="13827" max="13827" width="12.42578125" bestFit="1" customWidth="1"/>
    <col min="13828" max="13828" width="21.42578125" bestFit="1" customWidth="1"/>
    <col min="13829" max="13829" width="25.42578125" customWidth="1"/>
    <col min="13830" max="13830" width="10.42578125" bestFit="1" customWidth="1"/>
    <col min="13831" max="13831" width="15" bestFit="1" customWidth="1"/>
    <col min="13832" max="13833" width="12.42578125" bestFit="1" customWidth="1"/>
    <col min="13834" max="13834" width="15.42578125" customWidth="1"/>
    <col min="13835" max="13835" width="10.5703125" bestFit="1" customWidth="1"/>
    <col min="14081" max="14081" width="15.5703125" customWidth="1"/>
    <col min="14082" max="14082" width="20.5703125" customWidth="1"/>
    <col min="14083" max="14083" width="12.42578125" bestFit="1" customWidth="1"/>
    <col min="14084" max="14084" width="21.42578125" bestFit="1" customWidth="1"/>
    <col min="14085" max="14085" width="25.42578125" customWidth="1"/>
    <col min="14086" max="14086" width="10.42578125" bestFit="1" customWidth="1"/>
    <col min="14087" max="14087" width="15" bestFit="1" customWidth="1"/>
    <col min="14088" max="14089" width="12.42578125" bestFit="1" customWidth="1"/>
    <col min="14090" max="14090" width="15.42578125" customWidth="1"/>
    <col min="14091" max="14091" width="10.5703125" bestFit="1" customWidth="1"/>
    <col min="14337" max="14337" width="15.5703125" customWidth="1"/>
    <col min="14338" max="14338" width="20.5703125" customWidth="1"/>
    <col min="14339" max="14339" width="12.42578125" bestFit="1" customWidth="1"/>
    <col min="14340" max="14340" width="21.42578125" bestFit="1" customWidth="1"/>
    <col min="14341" max="14341" width="25.42578125" customWidth="1"/>
    <col min="14342" max="14342" width="10.42578125" bestFit="1" customWidth="1"/>
    <col min="14343" max="14343" width="15" bestFit="1" customWidth="1"/>
    <col min="14344" max="14345" width="12.42578125" bestFit="1" customWidth="1"/>
    <col min="14346" max="14346" width="15.42578125" customWidth="1"/>
    <col min="14347" max="14347" width="10.5703125" bestFit="1" customWidth="1"/>
    <col min="14593" max="14593" width="15.5703125" customWidth="1"/>
    <col min="14594" max="14594" width="20.5703125" customWidth="1"/>
    <col min="14595" max="14595" width="12.42578125" bestFit="1" customWidth="1"/>
    <col min="14596" max="14596" width="21.42578125" bestFit="1" customWidth="1"/>
    <col min="14597" max="14597" width="25.42578125" customWidth="1"/>
    <col min="14598" max="14598" width="10.42578125" bestFit="1" customWidth="1"/>
    <col min="14599" max="14599" width="15" bestFit="1" customWidth="1"/>
    <col min="14600" max="14601" width="12.42578125" bestFit="1" customWidth="1"/>
    <col min="14602" max="14602" width="15.42578125" customWidth="1"/>
    <col min="14603" max="14603" width="10.5703125" bestFit="1" customWidth="1"/>
    <col min="14849" max="14849" width="15.5703125" customWidth="1"/>
    <col min="14850" max="14850" width="20.5703125" customWidth="1"/>
    <col min="14851" max="14851" width="12.42578125" bestFit="1" customWidth="1"/>
    <col min="14852" max="14852" width="21.42578125" bestFit="1" customWidth="1"/>
    <col min="14853" max="14853" width="25.42578125" customWidth="1"/>
    <col min="14854" max="14854" width="10.42578125" bestFit="1" customWidth="1"/>
    <col min="14855" max="14855" width="15" bestFit="1" customWidth="1"/>
    <col min="14856" max="14857" width="12.42578125" bestFit="1" customWidth="1"/>
    <col min="14858" max="14858" width="15.42578125" customWidth="1"/>
    <col min="14859" max="14859" width="10.5703125" bestFit="1" customWidth="1"/>
    <col min="15105" max="15105" width="15.5703125" customWidth="1"/>
    <col min="15106" max="15106" width="20.5703125" customWidth="1"/>
    <col min="15107" max="15107" width="12.42578125" bestFit="1" customWidth="1"/>
    <col min="15108" max="15108" width="21.42578125" bestFit="1" customWidth="1"/>
    <col min="15109" max="15109" width="25.42578125" customWidth="1"/>
    <col min="15110" max="15110" width="10.42578125" bestFit="1" customWidth="1"/>
    <col min="15111" max="15111" width="15" bestFit="1" customWidth="1"/>
    <col min="15112" max="15113" width="12.42578125" bestFit="1" customWidth="1"/>
    <col min="15114" max="15114" width="15.42578125" customWidth="1"/>
    <col min="15115" max="15115" width="10.5703125" bestFit="1" customWidth="1"/>
    <col min="15361" max="15361" width="15.5703125" customWidth="1"/>
    <col min="15362" max="15362" width="20.5703125" customWidth="1"/>
    <col min="15363" max="15363" width="12.42578125" bestFit="1" customWidth="1"/>
    <col min="15364" max="15364" width="21.42578125" bestFit="1" customWidth="1"/>
    <col min="15365" max="15365" width="25.42578125" customWidth="1"/>
    <col min="15366" max="15366" width="10.42578125" bestFit="1" customWidth="1"/>
    <col min="15367" max="15367" width="15" bestFit="1" customWidth="1"/>
    <col min="15368" max="15369" width="12.42578125" bestFit="1" customWidth="1"/>
    <col min="15370" max="15370" width="15.42578125" customWidth="1"/>
    <col min="15371" max="15371" width="10.5703125" bestFit="1" customWidth="1"/>
    <col min="15617" max="15617" width="15.5703125" customWidth="1"/>
    <col min="15618" max="15618" width="20.5703125" customWidth="1"/>
    <col min="15619" max="15619" width="12.42578125" bestFit="1" customWidth="1"/>
    <col min="15620" max="15620" width="21.42578125" bestFit="1" customWidth="1"/>
    <col min="15621" max="15621" width="25.42578125" customWidth="1"/>
    <col min="15622" max="15622" width="10.42578125" bestFit="1" customWidth="1"/>
    <col min="15623" max="15623" width="15" bestFit="1" customWidth="1"/>
    <col min="15624" max="15625" width="12.42578125" bestFit="1" customWidth="1"/>
    <col min="15626" max="15626" width="15.42578125" customWidth="1"/>
    <col min="15627" max="15627" width="10.5703125" bestFit="1" customWidth="1"/>
    <col min="15873" max="15873" width="15.5703125" customWidth="1"/>
    <col min="15874" max="15874" width="20.5703125" customWidth="1"/>
    <col min="15875" max="15875" width="12.42578125" bestFit="1" customWidth="1"/>
    <col min="15876" max="15876" width="21.42578125" bestFit="1" customWidth="1"/>
    <col min="15877" max="15877" width="25.42578125" customWidth="1"/>
    <col min="15878" max="15878" width="10.42578125" bestFit="1" customWidth="1"/>
    <col min="15879" max="15879" width="15" bestFit="1" customWidth="1"/>
    <col min="15880" max="15881" width="12.42578125" bestFit="1" customWidth="1"/>
    <col min="15882" max="15882" width="15.42578125" customWidth="1"/>
    <col min="15883" max="15883" width="10.5703125" bestFit="1" customWidth="1"/>
    <col min="16129" max="16129" width="15.5703125" customWidth="1"/>
    <col min="16130" max="16130" width="20.5703125" customWidth="1"/>
    <col min="16131" max="16131" width="12.42578125" bestFit="1" customWidth="1"/>
    <col min="16132" max="16132" width="21.42578125" bestFit="1" customWidth="1"/>
    <col min="16133" max="16133" width="25.42578125" customWidth="1"/>
    <col min="16134" max="16134" width="10.42578125" bestFit="1" customWidth="1"/>
    <col min="16135" max="16135" width="15" bestFit="1" customWidth="1"/>
    <col min="16136" max="16137" width="12.42578125" bestFit="1" customWidth="1"/>
    <col min="16138" max="16138" width="15.42578125" customWidth="1"/>
    <col min="16139" max="16139" width="10.5703125" bestFit="1" customWidth="1"/>
  </cols>
  <sheetData>
    <row r="1" spans="1:11" s="66" customFormat="1" x14ac:dyDescent="0.25">
      <c r="A1" s="65" t="s">
        <v>31</v>
      </c>
      <c r="C1" s="18"/>
      <c r="D1" s="6"/>
      <c r="E1" s="6"/>
    </row>
    <row r="2" spans="1:11" s="66" customFormat="1" x14ac:dyDescent="0.25">
      <c r="A2" s="67" t="s">
        <v>32</v>
      </c>
      <c r="C2" s="68" t="s">
        <v>0</v>
      </c>
      <c r="D2" s="1"/>
      <c r="E2" s="1"/>
    </row>
    <row r="3" spans="1:11" s="66" customFormat="1" x14ac:dyDescent="0.25">
      <c r="A3" s="69" t="s">
        <v>33</v>
      </c>
      <c r="C3" s="68" t="s">
        <v>0</v>
      </c>
      <c r="D3" s="70" t="s">
        <v>35</v>
      </c>
      <c r="E3" s="6"/>
    </row>
    <row r="4" spans="1:11" s="73" customFormat="1" ht="15.75" x14ac:dyDescent="0.25">
      <c r="A4" s="71" t="s">
        <v>21</v>
      </c>
      <c r="B4" s="72" t="s">
        <v>0</v>
      </c>
      <c r="C4" s="6"/>
      <c r="D4" s="6"/>
      <c r="E4" s="6"/>
      <c r="F4" s="66"/>
      <c r="G4" s="66"/>
      <c r="H4" s="66"/>
      <c r="I4" s="66"/>
      <c r="J4" s="66"/>
    </row>
    <row r="5" spans="1:11" s="73" customFormat="1" x14ac:dyDescent="0.25">
      <c r="A5" s="74" t="s">
        <v>66</v>
      </c>
      <c r="B5" s="75"/>
      <c r="C5" s="76"/>
      <c r="D5" s="77"/>
      <c r="E5" s="66"/>
      <c r="F5" s="66"/>
      <c r="G5" s="66"/>
      <c r="H5" s="66"/>
      <c r="I5" s="66"/>
      <c r="J5" s="66"/>
    </row>
    <row r="6" spans="1:11" x14ac:dyDescent="0.25">
      <c r="A6" s="78" t="s">
        <v>34</v>
      </c>
    </row>
    <row r="7" spans="1:11" s="85" customFormat="1" ht="18" x14ac:dyDescent="0.25">
      <c r="A7" s="78"/>
      <c r="B7" s="81"/>
      <c r="C7" s="82"/>
      <c r="D7" s="83"/>
      <c r="E7" s="81"/>
      <c r="F7" s="84"/>
      <c r="G7" s="82"/>
      <c r="H7" s="82"/>
      <c r="J7" s="86"/>
    </row>
    <row r="8" spans="1:11" s="92" customFormat="1" ht="50.85" customHeight="1" thickBot="1" x14ac:dyDescent="0.3">
      <c r="A8" s="87" t="s">
        <v>22</v>
      </c>
      <c r="B8" s="88" t="s">
        <v>23</v>
      </c>
      <c r="C8" s="89" t="s">
        <v>24</v>
      </c>
      <c r="D8" s="87" t="s">
        <v>25</v>
      </c>
      <c r="E8" s="88" t="s">
        <v>26</v>
      </c>
      <c r="F8" s="90" t="s">
        <v>27</v>
      </c>
      <c r="G8" s="89" t="s">
        <v>24</v>
      </c>
      <c r="H8" s="91" t="s">
        <v>28</v>
      </c>
      <c r="J8" s="93"/>
    </row>
    <row r="9" spans="1:11" s="100" customFormat="1" ht="12.75" x14ac:dyDescent="0.2">
      <c r="A9" s="94">
        <v>46258</v>
      </c>
      <c r="B9" s="95" t="s">
        <v>68</v>
      </c>
      <c r="C9" s="97"/>
      <c r="D9" s="96"/>
      <c r="E9" s="96"/>
      <c r="F9" s="97"/>
      <c r="G9" s="201">
        <v>354993.29</v>
      </c>
      <c r="H9" s="201">
        <v>354993.29</v>
      </c>
      <c r="I9" s="98"/>
      <c r="J9" s="99"/>
    </row>
    <row r="10" spans="1:11" s="100" customFormat="1" ht="12.75" x14ac:dyDescent="0.2">
      <c r="A10" s="94"/>
      <c r="B10" s="94"/>
      <c r="D10" s="96"/>
      <c r="E10" s="94"/>
      <c r="F10" s="94"/>
      <c r="G10" s="99"/>
      <c r="H10" s="99"/>
      <c r="I10" s="98"/>
      <c r="J10" s="99"/>
    </row>
    <row r="11" spans="1:11" s="100" customFormat="1" x14ac:dyDescent="0.25">
      <c r="A11" s="101"/>
      <c r="C11" s="102"/>
      <c r="D11" s="96"/>
      <c r="E11"/>
      <c r="F11" s="103"/>
      <c r="G11" s="104"/>
      <c r="H11" s="105"/>
      <c r="I11" s="98"/>
      <c r="J11" s="99"/>
    </row>
    <row r="12" spans="1:11" s="100" customFormat="1" x14ac:dyDescent="0.25">
      <c r="A12" s="101"/>
      <c r="C12" s="106"/>
      <c r="D12" s="96"/>
      <c r="E12"/>
      <c r="F12" s="103"/>
      <c r="G12" s="104"/>
      <c r="H12" s="105"/>
      <c r="I12" s="98"/>
      <c r="J12" s="99"/>
    </row>
    <row r="13" spans="1:11" x14ac:dyDescent="0.25">
      <c r="A13" s="103"/>
      <c r="B13" s="107"/>
      <c r="C13" s="106"/>
      <c r="D13" s="96"/>
      <c r="E13"/>
      <c r="F13" s="103"/>
      <c r="G13" s="108"/>
      <c r="H13" s="109"/>
      <c r="I13" s="98"/>
      <c r="J13" s="99"/>
      <c r="K13" s="110"/>
    </row>
    <row r="14" spans="1:11" x14ac:dyDescent="0.25">
      <c r="A14" s="101"/>
      <c r="C14" s="106"/>
      <c r="D14" s="100"/>
      <c r="F14" s="103"/>
      <c r="G14" s="104"/>
      <c r="H14" s="105"/>
      <c r="I14" s="98"/>
      <c r="J14" s="99"/>
      <c r="K14" s="110"/>
    </row>
    <row r="15" spans="1:11" x14ac:dyDescent="0.25">
      <c r="A15" s="101"/>
      <c r="C15" s="76"/>
      <c r="E15" s="107"/>
      <c r="F15" s="101"/>
      <c r="G15" s="111"/>
      <c r="H15" s="111"/>
    </row>
    <row r="16" spans="1:11" x14ac:dyDescent="0.25">
      <c r="A16" s="101"/>
      <c r="C16" s="76" t="s">
        <v>0</v>
      </c>
      <c r="F16" s="101"/>
      <c r="G16" s="111"/>
      <c r="H16" s="111"/>
    </row>
    <row r="17" spans="1:9" x14ac:dyDescent="0.25">
      <c r="A17" s="101"/>
      <c r="C17" s="76"/>
      <c r="F17" s="101"/>
      <c r="G17" s="112"/>
      <c r="H17" s="76"/>
    </row>
    <row r="18" spans="1:9" x14ac:dyDescent="0.25">
      <c r="A18" s="101"/>
      <c r="B18" s="64"/>
      <c r="C18" s="76"/>
      <c r="F18" s="101"/>
      <c r="G18" s="111"/>
      <c r="H18" s="111"/>
    </row>
    <row r="19" spans="1:9" x14ac:dyDescent="0.25">
      <c r="A19" s="101"/>
      <c r="C19" s="76"/>
      <c r="F19" s="101"/>
      <c r="G19" s="111"/>
      <c r="H19" s="111"/>
      <c r="I19" s="113"/>
    </row>
    <row r="20" spans="1:9" x14ac:dyDescent="0.25">
      <c r="A20" s="101"/>
      <c r="C20" s="76"/>
      <c r="F20" s="101"/>
      <c r="G20" s="112"/>
      <c r="H20" s="76"/>
    </row>
    <row r="21" spans="1:9" x14ac:dyDescent="0.25">
      <c r="A21" s="101"/>
      <c r="C21" s="76"/>
      <c r="F21" s="101"/>
      <c r="G21" s="112"/>
      <c r="H21" s="76"/>
    </row>
    <row r="22" spans="1:9" x14ac:dyDescent="0.25">
      <c r="A22" s="101"/>
      <c r="C22" s="76"/>
      <c r="F22" s="101"/>
      <c r="G22" s="111"/>
      <c r="H22" s="111"/>
    </row>
    <row r="23" spans="1:9" x14ac:dyDescent="0.25">
      <c r="A23" s="101"/>
      <c r="C23" s="76"/>
      <c r="F23" s="101"/>
      <c r="G23" s="111"/>
      <c r="H23" s="111"/>
    </row>
    <row r="24" spans="1:9" ht="15.75" thickBot="1" x14ac:dyDescent="0.3">
      <c r="A24" s="114"/>
      <c r="B24" s="115" t="s">
        <v>29</v>
      </c>
      <c r="C24" s="116">
        <f>SUM(C9:C23)</f>
        <v>0</v>
      </c>
      <c r="D24" s="117" t="s">
        <v>30</v>
      </c>
      <c r="E24" s="118"/>
      <c r="F24" s="119"/>
      <c r="G24" s="116">
        <f>SUM(G9:G23)</f>
        <v>354993.29</v>
      </c>
      <c r="H24" s="116">
        <f>SUM(H9:H23)</f>
        <v>354993.29</v>
      </c>
      <c r="I24" s="113"/>
    </row>
    <row r="25" spans="1:9" ht="15.75" thickTop="1" x14ac:dyDescent="0.25">
      <c r="A25" s="101"/>
      <c r="C25" s="76"/>
      <c r="F25" s="101"/>
      <c r="G25" s="76"/>
      <c r="H25" s="76"/>
    </row>
    <row r="26" spans="1:9" x14ac:dyDescent="0.25">
      <c r="A26" s="101"/>
      <c r="C26" s="76"/>
      <c r="F26" s="101"/>
      <c r="G26" s="76"/>
      <c r="H26" s="76"/>
    </row>
    <row r="27" spans="1:9" x14ac:dyDescent="0.25">
      <c r="A27" s="101"/>
      <c r="C27" s="76"/>
      <c r="F27" s="101"/>
      <c r="G27" s="76"/>
      <c r="H27" s="76"/>
    </row>
    <row r="28" spans="1:9" x14ac:dyDescent="0.25">
      <c r="A28" s="101"/>
      <c r="C28" s="76"/>
      <c r="F28" s="101"/>
      <c r="G28" s="76"/>
      <c r="H28" s="76"/>
    </row>
    <row r="29" spans="1:9" x14ac:dyDescent="0.25">
      <c r="A29" s="101"/>
      <c r="C29" s="76"/>
      <c r="F29" s="101"/>
      <c r="G29" s="76"/>
      <c r="H29" s="76"/>
    </row>
    <row r="30" spans="1:9" x14ac:dyDescent="0.25">
      <c r="A30" s="101"/>
      <c r="C30" s="76"/>
      <c r="F30" s="101"/>
      <c r="G30" s="76"/>
      <c r="H30" s="76"/>
    </row>
    <row r="31" spans="1:9" x14ac:dyDescent="0.25">
      <c r="A31" s="65"/>
      <c r="B31" s="18"/>
      <c r="C31" s="6"/>
      <c r="D31" s="6"/>
      <c r="F31" s="101"/>
      <c r="G31" s="76"/>
      <c r="H31" s="76"/>
    </row>
    <row r="32" spans="1:9" x14ac:dyDescent="0.25">
      <c r="A32" s="67"/>
      <c r="B32" s="68"/>
      <c r="C32" s="1"/>
      <c r="D32" s="1"/>
      <c r="F32" s="101"/>
      <c r="G32" s="76"/>
      <c r="H32" s="76"/>
    </row>
    <row r="33" spans="1:8" x14ac:dyDescent="0.25">
      <c r="A33" s="67"/>
      <c r="B33" s="68"/>
      <c r="C33" s="70"/>
      <c r="D33" s="6"/>
      <c r="F33" s="101"/>
      <c r="G33" s="76"/>
      <c r="H33" s="76"/>
    </row>
    <row r="34" spans="1:8" ht="15.75" x14ac:dyDescent="0.25">
      <c r="A34" s="120"/>
      <c r="B34" s="72"/>
      <c r="C34" s="6"/>
      <c r="D34" s="6"/>
      <c r="F34" s="101"/>
      <c r="G34" s="76"/>
      <c r="H34" s="76"/>
    </row>
    <row r="35" spans="1:8" x14ac:dyDescent="0.25">
      <c r="A35" s="74"/>
      <c r="C35" s="76"/>
      <c r="F35" s="101"/>
      <c r="G35" s="76"/>
      <c r="H35" s="76"/>
    </row>
    <row r="36" spans="1:8" x14ac:dyDescent="0.25">
      <c r="A36" s="78"/>
      <c r="C36" s="76"/>
      <c r="F36" s="101"/>
      <c r="G36" s="76"/>
      <c r="H36" s="76"/>
    </row>
    <row r="37" spans="1:8" x14ac:dyDescent="0.25">
      <c r="C37" s="76"/>
      <c r="F37" s="101"/>
      <c r="G37" s="76"/>
      <c r="H37" s="76"/>
    </row>
    <row r="38" spans="1:8" x14ac:dyDescent="0.25">
      <c r="A38" s="101"/>
      <c r="C38" s="76"/>
      <c r="F38" s="101"/>
      <c r="G38" s="76"/>
      <c r="H38" s="76"/>
    </row>
    <row r="39" spans="1:8" x14ac:dyDescent="0.25">
      <c r="A39" s="101"/>
      <c r="C39" s="76"/>
      <c r="F39" s="101"/>
      <c r="G39" s="76"/>
      <c r="H39" s="76"/>
    </row>
    <row r="40" spans="1:8" x14ac:dyDescent="0.25">
      <c r="A40" s="101"/>
      <c r="C40" s="76"/>
      <c r="F40" s="101"/>
      <c r="G40" s="76"/>
      <c r="H40" s="76"/>
    </row>
    <row r="41" spans="1:8" x14ac:dyDescent="0.25">
      <c r="A41" s="101"/>
      <c r="C41" s="76"/>
      <c r="F41" s="101"/>
      <c r="G41" s="76"/>
      <c r="H41" s="76"/>
    </row>
    <row r="42" spans="1:8" x14ac:dyDescent="0.25">
      <c r="A42" s="101"/>
      <c r="C42" s="76"/>
      <c r="F42" s="101"/>
      <c r="G42" s="76"/>
      <c r="H42" s="76"/>
    </row>
    <row r="43" spans="1:8" x14ac:dyDescent="0.25">
      <c r="A43" s="101"/>
      <c r="C43" s="76"/>
      <c r="F43" s="101"/>
      <c r="G43" s="76"/>
      <c r="H43" s="76"/>
    </row>
    <row r="44" spans="1:8" x14ac:dyDescent="0.25">
      <c r="A44" s="101"/>
      <c r="C44" s="76"/>
      <c r="F44" s="101"/>
      <c r="G44" s="76"/>
      <c r="H44" s="76"/>
    </row>
    <row r="45" spans="1:8" x14ac:dyDescent="0.25">
      <c r="A45" s="101"/>
      <c r="C45" s="76"/>
      <c r="F45" s="101"/>
      <c r="G45" s="76"/>
      <c r="H45" s="76"/>
    </row>
    <row r="46" spans="1:8" x14ac:dyDescent="0.25">
      <c r="A46" s="101"/>
      <c r="C46" s="76"/>
      <c r="F46" s="101"/>
      <c r="G46" s="76"/>
      <c r="H46" s="76"/>
    </row>
    <row r="47" spans="1:8" x14ac:dyDescent="0.25">
      <c r="A47" s="101"/>
      <c r="C47" s="76"/>
      <c r="F47" s="101"/>
      <c r="G47" s="76"/>
      <c r="H47" s="76"/>
    </row>
    <row r="48" spans="1:8" x14ac:dyDescent="0.25">
      <c r="A48" s="101"/>
      <c r="C48" s="76"/>
      <c r="F48" s="101"/>
      <c r="G48" s="76"/>
      <c r="H48" s="76"/>
    </row>
    <row r="49" spans="1:8" x14ac:dyDescent="0.25">
      <c r="A49" s="101"/>
      <c r="C49" s="76"/>
      <c r="F49" s="101"/>
      <c r="G49" s="76"/>
      <c r="H49" s="76"/>
    </row>
    <row r="50" spans="1:8" x14ac:dyDescent="0.25">
      <c r="A50" s="101"/>
      <c r="C50" s="76"/>
      <c r="F50" s="101"/>
      <c r="G50" s="76"/>
      <c r="H50" s="76"/>
    </row>
    <row r="51" spans="1:8" x14ac:dyDescent="0.25">
      <c r="A51" s="101"/>
      <c r="F51" s="101"/>
      <c r="G51" s="76"/>
      <c r="H51" s="76"/>
    </row>
    <row r="52" spans="1:8" x14ac:dyDescent="0.25">
      <c r="A52" s="101"/>
      <c r="F52" s="101"/>
      <c r="G52" s="76"/>
      <c r="H52" s="76"/>
    </row>
    <row r="53" spans="1:8" x14ac:dyDescent="0.25">
      <c r="A53" s="101"/>
      <c r="F53" s="101"/>
      <c r="G53" s="76"/>
      <c r="H53" s="76"/>
    </row>
    <row r="54" spans="1:8" x14ac:dyDescent="0.25">
      <c r="A54" s="101"/>
      <c r="F54" s="101"/>
      <c r="G54" s="76"/>
      <c r="H54" s="76"/>
    </row>
    <row r="55" spans="1:8" x14ac:dyDescent="0.25">
      <c r="A55" s="101"/>
      <c r="F55" s="101"/>
      <c r="G55" s="76"/>
      <c r="H55" s="76"/>
    </row>
    <row r="56" spans="1:8" x14ac:dyDescent="0.25">
      <c r="A56" s="101"/>
      <c r="F56" s="101"/>
      <c r="G56" s="76"/>
      <c r="H56" s="76"/>
    </row>
    <row r="57" spans="1:8" x14ac:dyDescent="0.25">
      <c r="A57" s="101"/>
      <c r="F57" s="101"/>
      <c r="G57" s="76"/>
      <c r="H57" s="76"/>
    </row>
    <row r="58" spans="1:8" x14ac:dyDescent="0.25">
      <c r="A58" s="101"/>
      <c r="F58" s="101"/>
      <c r="G58" s="76"/>
      <c r="H58" s="76"/>
    </row>
    <row r="59" spans="1:8" x14ac:dyDescent="0.25">
      <c r="A59" s="101"/>
      <c r="F59" s="101"/>
      <c r="G59" s="76"/>
      <c r="H59" s="76"/>
    </row>
    <row r="60" spans="1:8" x14ac:dyDescent="0.25">
      <c r="A60" s="101"/>
      <c r="F60" s="101"/>
      <c r="G60" s="76"/>
      <c r="H60" s="76"/>
    </row>
    <row r="61" spans="1:8" x14ac:dyDescent="0.25">
      <c r="A61" s="101"/>
      <c r="F61" s="101"/>
      <c r="G61" s="76"/>
      <c r="H61" s="76"/>
    </row>
    <row r="62" spans="1:8" x14ac:dyDescent="0.25">
      <c r="A62" s="101"/>
      <c r="F62" s="101"/>
      <c r="G62" s="76"/>
      <c r="H62" s="76"/>
    </row>
    <row r="63" spans="1:8" x14ac:dyDescent="0.25">
      <c r="A63" s="101"/>
      <c r="F63" s="101"/>
      <c r="G63" s="76"/>
      <c r="H63" s="76"/>
    </row>
    <row r="64" spans="1:8" x14ac:dyDescent="0.25">
      <c r="A64" s="101"/>
      <c r="F64" s="101"/>
      <c r="G64" s="76"/>
      <c r="H64" s="76"/>
    </row>
    <row r="65" spans="1:8" x14ac:dyDescent="0.25">
      <c r="A65" s="101"/>
      <c r="F65" s="101"/>
      <c r="G65" s="76"/>
      <c r="H65" s="76"/>
    </row>
    <row r="66" spans="1:8" x14ac:dyDescent="0.25">
      <c r="A66" s="101"/>
      <c r="F66" s="101"/>
      <c r="G66" s="76"/>
      <c r="H66" s="76"/>
    </row>
    <row r="67" spans="1:8" x14ac:dyDescent="0.25">
      <c r="A67" s="101"/>
      <c r="F67" s="101"/>
      <c r="G67" s="76"/>
      <c r="H67" s="76"/>
    </row>
    <row r="68" spans="1:8" x14ac:dyDescent="0.25">
      <c r="A68" s="101"/>
      <c r="F68" s="101"/>
      <c r="G68" s="76"/>
      <c r="H68" s="76"/>
    </row>
    <row r="69" spans="1:8" x14ac:dyDescent="0.25">
      <c r="A69" s="101"/>
      <c r="F69" s="101"/>
      <c r="G69" s="76"/>
      <c r="H69" s="76"/>
    </row>
    <row r="70" spans="1:8" x14ac:dyDescent="0.25">
      <c r="A70" s="101"/>
      <c r="F70" s="101"/>
      <c r="G70" s="76"/>
      <c r="H70" s="76"/>
    </row>
    <row r="71" spans="1:8" x14ac:dyDescent="0.25">
      <c r="A71" s="101"/>
      <c r="F71" s="101"/>
      <c r="G71" s="76"/>
      <c r="H71" s="76"/>
    </row>
    <row r="72" spans="1:8" x14ac:dyDescent="0.25">
      <c r="A72" s="101"/>
      <c r="F72" s="101"/>
      <c r="G72" s="76"/>
      <c r="H72" s="76"/>
    </row>
    <row r="73" spans="1:8" x14ac:dyDescent="0.25">
      <c r="A73" s="101"/>
      <c r="F73" s="101"/>
      <c r="G73" s="76"/>
      <c r="H73" s="76"/>
    </row>
    <row r="74" spans="1:8" x14ac:dyDescent="0.25">
      <c r="A74" s="101"/>
      <c r="F74" s="101"/>
      <c r="G74" s="76"/>
      <c r="H74" s="76"/>
    </row>
    <row r="75" spans="1:8" x14ac:dyDescent="0.25">
      <c r="A75" s="101"/>
      <c r="F75" s="101"/>
      <c r="G75" s="76"/>
      <c r="H75" s="76"/>
    </row>
    <row r="76" spans="1:8" x14ac:dyDescent="0.25">
      <c r="A76" s="101"/>
      <c r="F76" s="101"/>
      <c r="G76" s="76"/>
      <c r="H76" s="76"/>
    </row>
    <row r="77" spans="1:8" x14ac:dyDescent="0.25">
      <c r="A77" s="101"/>
      <c r="F77" s="101"/>
      <c r="G77" s="76"/>
      <c r="H77" s="76"/>
    </row>
    <row r="78" spans="1:8" x14ac:dyDescent="0.25">
      <c r="A78" s="101"/>
      <c r="F78" s="101"/>
      <c r="G78" s="76"/>
      <c r="H78" s="76"/>
    </row>
    <row r="79" spans="1:8" x14ac:dyDescent="0.25">
      <c r="A79" s="101"/>
      <c r="F79" s="101"/>
      <c r="G79" s="76"/>
      <c r="H79" s="76"/>
    </row>
    <row r="80" spans="1:8" x14ac:dyDescent="0.25">
      <c r="A80" s="101"/>
      <c r="F80" s="101"/>
      <c r="G80" s="76"/>
      <c r="H80" s="76"/>
    </row>
    <row r="81" spans="1:8" x14ac:dyDescent="0.25">
      <c r="A81" s="101"/>
      <c r="F81" s="101"/>
      <c r="G81" s="76"/>
      <c r="H81" s="76"/>
    </row>
    <row r="82" spans="1:8" x14ac:dyDescent="0.25">
      <c r="A82" s="101"/>
      <c r="F82" s="101"/>
      <c r="G82" s="76"/>
      <c r="H82" s="76"/>
    </row>
    <row r="83" spans="1:8" x14ac:dyDescent="0.25">
      <c r="A83" s="101"/>
      <c r="F83" s="101"/>
      <c r="G83" s="76"/>
      <c r="H83" s="76"/>
    </row>
    <row r="84" spans="1:8" x14ac:dyDescent="0.25">
      <c r="A84" s="101"/>
      <c r="F84" s="101"/>
      <c r="G84" s="76"/>
      <c r="H84" s="76"/>
    </row>
    <row r="85" spans="1:8" x14ac:dyDescent="0.25">
      <c r="A85" s="101"/>
      <c r="F85" s="101"/>
      <c r="G85" s="76"/>
      <c r="H85" s="76"/>
    </row>
    <row r="86" spans="1:8" x14ac:dyDescent="0.25">
      <c r="A86" s="101"/>
      <c r="F86" s="101"/>
      <c r="G86" s="76"/>
      <c r="H86" s="76"/>
    </row>
    <row r="87" spans="1:8" x14ac:dyDescent="0.25">
      <c r="A87" s="101"/>
      <c r="F87" s="101"/>
      <c r="G87" s="76"/>
      <c r="H87" s="76"/>
    </row>
    <row r="88" spans="1:8" x14ac:dyDescent="0.25">
      <c r="A88" s="101"/>
      <c r="F88" s="101"/>
      <c r="G88" s="76"/>
      <c r="H88" s="76"/>
    </row>
    <row r="89" spans="1:8" x14ac:dyDescent="0.25">
      <c r="A89" s="101"/>
      <c r="F89" s="101"/>
      <c r="G89" s="76"/>
      <c r="H89" s="76"/>
    </row>
    <row r="90" spans="1:8" x14ac:dyDescent="0.25">
      <c r="A90" s="101"/>
      <c r="F90" s="101"/>
      <c r="G90" s="76"/>
      <c r="H90" s="76"/>
    </row>
    <row r="91" spans="1:8" x14ac:dyDescent="0.25">
      <c r="A91" s="101"/>
      <c r="F91" s="101"/>
      <c r="G91" s="76"/>
      <c r="H91" s="76"/>
    </row>
    <row r="92" spans="1:8" x14ac:dyDescent="0.25">
      <c r="A92" s="101"/>
      <c r="F92" s="101"/>
      <c r="G92" s="76"/>
      <c r="H92" s="76"/>
    </row>
    <row r="93" spans="1:8" x14ac:dyDescent="0.25">
      <c r="A93" s="101"/>
      <c r="F93" s="101"/>
      <c r="G93" s="76"/>
      <c r="H93" s="76"/>
    </row>
    <row r="94" spans="1:8" x14ac:dyDescent="0.25">
      <c r="A94" s="101"/>
      <c r="F94" s="101"/>
      <c r="G94" s="76"/>
      <c r="H94" s="76"/>
    </row>
    <row r="95" spans="1:8" x14ac:dyDescent="0.25">
      <c r="A95" s="101"/>
      <c r="F95" s="101"/>
      <c r="G95" s="76"/>
      <c r="H95" s="76"/>
    </row>
    <row r="96" spans="1:8" x14ac:dyDescent="0.25">
      <c r="A96" s="101"/>
      <c r="F96" s="101"/>
      <c r="G96" s="76"/>
      <c r="H96" s="76"/>
    </row>
    <row r="97" spans="1:8" x14ac:dyDescent="0.25">
      <c r="A97" s="101"/>
      <c r="F97" s="101"/>
      <c r="G97" s="76"/>
      <c r="H97" s="76"/>
    </row>
    <row r="98" spans="1:8" x14ac:dyDescent="0.25">
      <c r="A98" s="101"/>
      <c r="F98" s="101"/>
      <c r="G98" s="76"/>
      <c r="H98" s="76"/>
    </row>
    <row r="99" spans="1:8" x14ac:dyDescent="0.25">
      <c r="A99" s="101"/>
      <c r="F99" s="101"/>
      <c r="G99" s="76"/>
      <c r="H99" s="76"/>
    </row>
    <row r="100" spans="1:8" x14ac:dyDescent="0.25">
      <c r="A100" s="101"/>
      <c r="F100" s="101"/>
      <c r="G100" s="76"/>
      <c r="H100" s="76"/>
    </row>
    <row r="101" spans="1:8" x14ac:dyDescent="0.25">
      <c r="A101" s="101"/>
      <c r="F101" s="101"/>
      <c r="G101" s="76"/>
      <c r="H101" s="76"/>
    </row>
    <row r="102" spans="1:8" x14ac:dyDescent="0.25">
      <c r="A102" s="101"/>
      <c r="F102" s="101"/>
      <c r="G102" s="76"/>
      <c r="H102" s="76"/>
    </row>
    <row r="103" spans="1:8" x14ac:dyDescent="0.25">
      <c r="A103" s="101"/>
      <c r="F103" s="101"/>
      <c r="G103" s="76"/>
      <c r="H103" s="76"/>
    </row>
    <row r="104" spans="1:8" x14ac:dyDescent="0.25">
      <c r="A104" s="101"/>
      <c r="F104" s="101"/>
      <c r="G104" s="76"/>
      <c r="H104" s="76"/>
    </row>
    <row r="105" spans="1:8" x14ac:dyDescent="0.25">
      <c r="A105" s="101"/>
      <c r="F105" s="101"/>
      <c r="G105" s="76"/>
      <c r="H105" s="76"/>
    </row>
    <row r="106" spans="1:8" x14ac:dyDescent="0.25">
      <c r="A106" s="101"/>
      <c r="F106" s="101"/>
      <c r="G106" s="76"/>
      <c r="H106" s="76"/>
    </row>
    <row r="107" spans="1:8" x14ac:dyDescent="0.25">
      <c r="A107" s="101"/>
      <c r="F107" s="101"/>
      <c r="G107" s="76"/>
      <c r="H107" s="76"/>
    </row>
    <row r="108" spans="1:8" x14ac:dyDescent="0.25">
      <c r="A108" s="101"/>
      <c r="F108" s="101"/>
      <c r="G108" s="76"/>
      <c r="H108" s="76"/>
    </row>
    <row r="109" spans="1:8" x14ac:dyDescent="0.25">
      <c r="A109" s="101"/>
      <c r="F109" s="101"/>
      <c r="G109" s="76"/>
      <c r="H109" s="76"/>
    </row>
    <row r="110" spans="1:8" x14ac:dyDescent="0.25">
      <c r="A110" s="101"/>
      <c r="F110" s="101"/>
      <c r="G110" s="76"/>
      <c r="H110" s="76"/>
    </row>
    <row r="111" spans="1:8" x14ac:dyDescent="0.25">
      <c r="A111" s="101"/>
      <c r="F111" s="101"/>
      <c r="G111" s="76"/>
      <c r="H111" s="76"/>
    </row>
    <row r="112" spans="1:8" x14ac:dyDescent="0.25">
      <c r="A112" s="101"/>
      <c r="F112" s="101"/>
      <c r="G112" s="76"/>
      <c r="H112" s="76"/>
    </row>
    <row r="113" spans="1:8" x14ac:dyDescent="0.25">
      <c r="A113" s="101"/>
      <c r="F113" s="101"/>
      <c r="G113" s="76"/>
      <c r="H113" s="76"/>
    </row>
    <row r="114" spans="1:8" x14ac:dyDescent="0.25">
      <c r="A114" s="101"/>
      <c r="F114" s="101"/>
      <c r="G114" s="76"/>
      <c r="H114" s="76"/>
    </row>
    <row r="115" spans="1:8" x14ac:dyDescent="0.25">
      <c r="A115" s="101"/>
      <c r="F115" s="101"/>
      <c r="G115" s="76"/>
      <c r="H115" s="76"/>
    </row>
    <row r="116" spans="1:8" x14ac:dyDescent="0.25">
      <c r="A116" s="101"/>
      <c r="F116" s="101"/>
      <c r="G116" s="76"/>
      <c r="H116" s="76"/>
    </row>
    <row r="117" spans="1:8" x14ac:dyDescent="0.25">
      <c r="A117" s="101"/>
      <c r="F117" s="101"/>
      <c r="G117" s="76"/>
      <c r="H117" s="76"/>
    </row>
    <row r="118" spans="1:8" x14ac:dyDescent="0.25">
      <c r="A118" s="101"/>
      <c r="F118" s="101"/>
      <c r="G118" s="76"/>
      <c r="H118" s="76"/>
    </row>
    <row r="119" spans="1:8" x14ac:dyDescent="0.25">
      <c r="A119" s="101"/>
      <c r="F119" s="101"/>
      <c r="G119" s="76"/>
      <c r="H119" s="76"/>
    </row>
    <row r="120" spans="1:8" x14ac:dyDescent="0.25">
      <c r="A120" s="101"/>
      <c r="F120" s="101"/>
      <c r="G120" s="76"/>
      <c r="H120" s="76"/>
    </row>
    <row r="121" spans="1:8" x14ac:dyDescent="0.25">
      <c r="A121" s="101"/>
      <c r="F121" s="101"/>
      <c r="G121" s="76"/>
      <c r="H121" s="76"/>
    </row>
    <row r="122" spans="1:8" x14ac:dyDescent="0.25">
      <c r="A122" s="101"/>
      <c r="F122" s="101"/>
      <c r="G122" s="76"/>
      <c r="H122" s="76"/>
    </row>
    <row r="123" spans="1:8" x14ac:dyDescent="0.25">
      <c r="A123" s="101"/>
      <c r="F123" s="101"/>
      <c r="G123" s="76"/>
      <c r="H123" s="76"/>
    </row>
    <row r="124" spans="1:8" x14ac:dyDescent="0.25">
      <c r="A124" s="101"/>
      <c r="F124" s="101"/>
      <c r="G124" s="76"/>
      <c r="H124" s="76"/>
    </row>
    <row r="125" spans="1:8" x14ac:dyDescent="0.25">
      <c r="A125" s="101"/>
      <c r="F125" s="101"/>
      <c r="G125" s="76"/>
      <c r="H125" s="76"/>
    </row>
    <row r="126" spans="1:8" x14ac:dyDescent="0.25">
      <c r="A126" s="101"/>
      <c r="F126" s="101"/>
      <c r="G126" s="76"/>
      <c r="H126" s="76"/>
    </row>
    <row r="127" spans="1:8" x14ac:dyDescent="0.25">
      <c r="A127" s="101"/>
      <c r="F127" s="101"/>
      <c r="G127" s="76"/>
      <c r="H127" s="76"/>
    </row>
    <row r="128" spans="1:8" x14ac:dyDescent="0.25">
      <c r="A128" s="101"/>
      <c r="F128" s="101"/>
      <c r="G128" s="76"/>
      <c r="H128" s="76"/>
    </row>
    <row r="129" spans="1:8" x14ac:dyDescent="0.25">
      <c r="A129" s="101"/>
      <c r="F129" s="101"/>
      <c r="G129" s="76"/>
      <c r="H129" s="76"/>
    </row>
    <row r="130" spans="1:8" x14ac:dyDescent="0.25">
      <c r="A130" s="101"/>
      <c r="F130" s="101"/>
      <c r="G130" s="76"/>
      <c r="H130" s="76"/>
    </row>
    <row r="131" spans="1:8" x14ac:dyDescent="0.25">
      <c r="A131" s="101"/>
      <c r="F131" s="101"/>
      <c r="G131" s="76"/>
      <c r="H131" s="76"/>
    </row>
    <row r="132" spans="1:8" x14ac:dyDescent="0.25">
      <c r="A132" s="101"/>
      <c r="F132" s="101"/>
      <c r="G132" s="76"/>
      <c r="H132" s="76"/>
    </row>
    <row r="133" spans="1:8" x14ac:dyDescent="0.25">
      <c r="A133" s="101"/>
      <c r="F133" s="101"/>
      <c r="G133" s="76"/>
      <c r="H133" s="76"/>
    </row>
    <row r="134" spans="1:8" x14ac:dyDescent="0.25">
      <c r="A134" s="101"/>
      <c r="F134" s="101"/>
      <c r="G134" s="76"/>
      <c r="H134" s="76"/>
    </row>
    <row r="135" spans="1:8" x14ac:dyDescent="0.25">
      <c r="A135" s="101"/>
      <c r="F135" s="101"/>
      <c r="G135" s="76"/>
      <c r="H135" s="76"/>
    </row>
    <row r="136" spans="1:8" x14ac:dyDescent="0.25">
      <c r="A136" s="101"/>
      <c r="F136" s="101"/>
      <c r="G136" s="76"/>
      <c r="H136" s="76"/>
    </row>
    <row r="137" spans="1:8" x14ac:dyDescent="0.25">
      <c r="A137" s="101"/>
      <c r="F137" s="101"/>
      <c r="G137" s="76"/>
      <c r="H137" s="76"/>
    </row>
    <row r="138" spans="1:8" x14ac:dyDescent="0.25">
      <c r="A138" s="101"/>
      <c r="F138" s="101"/>
      <c r="G138" s="76"/>
      <c r="H138" s="76"/>
    </row>
    <row r="139" spans="1:8" x14ac:dyDescent="0.25">
      <c r="A139" s="101"/>
      <c r="F139" s="101"/>
      <c r="G139" s="76"/>
      <c r="H139" s="76"/>
    </row>
    <row r="140" spans="1:8" x14ac:dyDescent="0.25">
      <c r="A140" s="101"/>
      <c r="F140" s="101"/>
      <c r="G140" s="76"/>
      <c r="H140" s="76"/>
    </row>
    <row r="141" spans="1:8" x14ac:dyDescent="0.25">
      <c r="A141" s="101"/>
      <c r="F141" s="101"/>
      <c r="G141" s="76"/>
      <c r="H141" s="76"/>
    </row>
    <row r="142" spans="1:8" x14ac:dyDescent="0.25">
      <c r="A142" s="101"/>
      <c r="F142" s="101"/>
      <c r="G142" s="76"/>
      <c r="H142" s="76"/>
    </row>
    <row r="143" spans="1:8" x14ac:dyDescent="0.25">
      <c r="A143" s="101"/>
      <c r="F143" s="101"/>
      <c r="G143" s="76"/>
      <c r="H143" s="76"/>
    </row>
    <row r="144" spans="1:8" x14ac:dyDescent="0.25">
      <c r="A144" s="101"/>
      <c r="F144" s="101"/>
      <c r="G144" s="76"/>
      <c r="H144" s="76"/>
    </row>
    <row r="145" spans="1:8" x14ac:dyDescent="0.25">
      <c r="A145" s="101"/>
      <c r="F145" s="101"/>
      <c r="G145" s="76"/>
      <c r="H145" s="76"/>
    </row>
    <row r="146" spans="1:8" x14ac:dyDescent="0.25">
      <c r="A146" s="101"/>
      <c r="F146" s="101"/>
      <c r="G146" s="76"/>
      <c r="H146" s="76"/>
    </row>
    <row r="147" spans="1:8" x14ac:dyDescent="0.25">
      <c r="A147" s="101"/>
      <c r="F147" s="101"/>
      <c r="G147" s="76"/>
      <c r="H147" s="76"/>
    </row>
    <row r="148" spans="1:8" x14ac:dyDescent="0.25">
      <c r="A148" s="101"/>
      <c r="F148" s="101"/>
      <c r="G148" s="76"/>
      <c r="H148" s="76"/>
    </row>
    <row r="149" spans="1:8" x14ac:dyDescent="0.25">
      <c r="A149" s="101"/>
      <c r="F149" s="101"/>
      <c r="G149" s="76"/>
      <c r="H149" s="76"/>
    </row>
    <row r="150" spans="1:8" x14ac:dyDescent="0.25">
      <c r="A150" s="101"/>
      <c r="F150" s="101"/>
      <c r="G150" s="76"/>
      <c r="H150" s="76"/>
    </row>
    <row r="151" spans="1:8" x14ac:dyDescent="0.25">
      <c r="A151" s="101"/>
      <c r="F151" s="101"/>
      <c r="G151" s="76"/>
      <c r="H151" s="76"/>
    </row>
    <row r="152" spans="1:8" x14ac:dyDescent="0.25">
      <c r="A152" s="101"/>
      <c r="F152" s="101"/>
      <c r="G152" s="76"/>
      <c r="H152" s="76"/>
    </row>
    <row r="153" spans="1:8" x14ac:dyDescent="0.25">
      <c r="A153" s="101"/>
      <c r="F153" s="101"/>
      <c r="G153" s="76"/>
      <c r="H153" s="76"/>
    </row>
    <row r="154" spans="1:8" x14ac:dyDescent="0.25">
      <c r="A154" s="101"/>
      <c r="F154" s="101"/>
      <c r="G154" s="76"/>
      <c r="H154" s="76"/>
    </row>
    <row r="155" spans="1:8" x14ac:dyDescent="0.25">
      <c r="A155" s="101"/>
      <c r="F155" s="101"/>
      <c r="G155" s="76"/>
      <c r="H155" s="76"/>
    </row>
    <row r="156" spans="1:8" x14ac:dyDescent="0.25">
      <c r="A156" s="101"/>
      <c r="F156" s="101"/>
      <c r="G156" s="76"/>
      <c r="H156" s="76"/>
    </row>
    <row r="157" spans="1:8" x14ac:dyDescent="0.25">
      <c r="A157" s="101"/>
      <c r="F157" s="101"/>
      <c r="G157" s="76"/>
      <c r="H157" s="76"/>
    </row>
    <row r="158" spans="1:8" x14ac:dyDescent="0.25">
      <c r="A158" s="101"/>
      <c r="F158" s="101"/>
      <c r="G158" s="76"/>
      <c r="H158" s="76"/>
    </row>
    <row r="159" spans="1:8" x14ac:dyDescent="0.25">
      <c r="A159" s="101"/>
      <c r="F159" s="101"/>
      <c r="G159" s="76"/>
      <c r="H159" s="76"/>
    </row>
    <row r="160" spans="1:8" x14ac:dyDescent="0.25">
      <c r="A160" s="101"/>
      <c r="F160" s="101"/>
      <c r="G160" s="76"/>
      <c r="H160" s="76"/>
    </row>
    <row r="161" spans="1:8" x14ac:dyDescent="0.25">
      <c r="A161" s="101"/>
      <c r="F161" s="101"/>
      <c r="G161" s="76"/>
      <c r="H161" s="76"/>
    </row>
    <row r="162" spans="1:8" x14ac:dyDescent="0.25">
      <c r="A162" s="101"/>
      <c r="F162" s="101"/>
      <c r="G162" s="76"/>
      <c r="H162" s="76"/>
    </row>
    <row r="163" spans="1:8" x14ac:dyDescent="0.25">
      <c r="A163" s="101"/>
      <c r="F163" s="101"/>
      <c r="G163" s="76"/>
      <c r="H163" s="76"/>
    </row>
    <row r="164" spans="1:8" x14ac:dyDescent="0.25">
      <c r="A164" s="101"/>
      <c r="F164" s="101"/>
      <c r="G164" s="76"/>
      <c r="H164" s="76"/>
    </row>
    <row r="165" spans="1:8" x14ac:dyDescent="0.25">
      <c r="A165" s="101"/>
      <c r="F165" s="101"/>
      <c r="G165" s="76"/>
      <c r="H165" s="76"/>
    </row>
    <row r="166" spans="1:8" x14ac:dyDescent="0.25">
      <c r="A166" s="101"/>
      <c r="F166" s="101"/>
      <c r="G166" s="76"/>
      <c r="H166" s="76"/>
    </row>
    <row r="167" spans="1:8" x14ac:dyDescent="0.25">
      <c r="A167" s="101"/>
      <c r="F167" s="101"/>
      <c r="G167" s="76"/>
      <c r="H167" s="76"/>
    </row>
    <row r="168" spans="1:8" x14ac:dyDescent="0.25">
      <c r="A168" s="101"/>
      <c r="F168" s="101"/>
      <c r="G168" s="76"/>
      <c r="H168" s="76"/>
    </row>
    <row r="169" spans="1:8" x14ac:dyDescent="0.25">
      <c r="A169" s="101"/>
      <c r="F169" s="101"/>
      <c r="G169" s="76"/>
      <c r="H169" s="76"/>
    </row>
    <row r="170" spans="1:8" x14ac:dyDescent="0.25">
      <c r="A170" s="101"/>
      <c r="F170" s="101"/>
      <c r="G170" s="76"/>
      <c r="H170" s="76"/>
    </row>
    <row r="171" spans="1:8" x14ac:dyDescent="0.25">
      <c r="A171" s="101"/>
      <c r="F171" s="101"/>
      <c r="G171" s="76"/>
      <c r="H171" s="76"/>
    </row>
    <row r="172" spans="1:8" x14ac:dyDescent="0.25">
      <c r="A172" s="101"/>
      <c r="F172" s="101"/>
      <c r="G172" s="76"/>
      <c r="H172" s="76"/>
    </row>
    <row r="173" spans="1:8" x14ac:dyDescent="0.25">
      <c r="A173" s="101"/>
      <c r="F173" s="101"/>
      <c r="G173" s="76"/>
      <c r="H173" s="76"/>
    </row>
    <row r="174" spans="1:8" x14ac:dyDescent="0.25">
      <c r="A174" s="101"/>
      <c r="F174" s="101"/>
      <c r="G174" s="76"/>
      <c r="H174" s="76"/>
    </row>
    <row r="175" spans="1:8" x14ac:dyDescent="0.25">
      <c r="A175" s="101"/>
      <c r="F175" s="101"/>
      <c r="G175" s="76"/>
      <c r="H175" s="76"/>
    </row>
    <row r="176" spans="1:8" x14ac:dyDescent="0.25">
      <c r="A176" s="101"/>
      <c r="F176" s="101"/>
      <c r="G176" s="76"/>
      <c r="H176" s="76"/>
    </row>
    <row r="177" spans="1:8" x14ac:dyDescent="0.25">
      <c r="A177" s="101"/>
      <c r="F177" s="101"/>
      <c r="G177" s="76"/>
      <c r="H177" s="76"/>
    </row>
    <row r="178" spans="1:8" x14ac:dyDescent="0.25">
      <c r="A178" s="101"/>
      <c r="F178" s="101"/>
      <c r="G178" s="76"/>
      <c r="H178" s="76"/>
    </row>
    <row r="179" spans="1:8" x14ac:dyDescent="0.25">
      <c r="A179" s="101"/>
      <c r="F179" s="101"/>
      <c r="G179" s="76"/>
      <c r="H179" s="76"/>
    </row>
    <row r="180" spans="1:8" x14ac:dyDescent="0.25">
      <c r="A180" s="101"/>
      <c r="F180" s="101"/>
      <c r="G180" s="76"/>
      <c r="H180" s="76"/>
    </row>
    <row r="181" spans="1:8" x14ac:dyDescent="0.25">
      <c r="A181" s="101"/>
      <c r="F181" s="101"/>
      <c r="G181" s="76"/>
      <c r="H181" s="76"/>
    </row>
    <row r="182" spans="1:8" x14ac:dyDescent="0.25">
      <c r="A182" s="101"/>
      <c r="F182" s="101"/>
      <c r="G182" s="76"/>
      <c r="H182" s="76"/>
    </row>
    <row r="183" spans="1:8" x14ac:dyDescent="0.25">
      <c r="A183" s="101"/>
      <c r="F183" s="101"/>
      <c r="G183" s="76"/>
      <c r="H183" s="76"/>
    </row>
    <row r="184" spans="1:8" x14ac:dyDescent="0.25">
      <c r="A184" s="101"/>
      <c r="F184" s="101"/>
      <c r="G184" s="76"/>
      <c r="H184" s="76"/>
    </row>
    <row r="185" spans="1:8" x14ac:dyDescent="0.25">
      <c r="A185" s="101"/>
      <c r="F185" s="101"/>
      <c r="G185" s="76"/>
      <c r="H185" s="76"/>
    </row>
    <row r="186" spans="1:8" x14ac:dyDescent="0.25">
      <c r="A186" s="101"/>
      <c r="F186" s="101"/>
      <c r="G186" s="76"/>
      <c r="H186" s="76"/>
    </row>
    <row r="187" spans="1:8" x14ac:dyDescent="0.25">
      <c r="A187" s="101"/>
      <c r="F187" s="101"/>
      <c r="G187" s="76"/>
      <c r="H187" s="76"/>
    </row>
    <row r="188" spans="1:8" x14ac:dyDescent="0.25">
      <c r="A188" s="101"/>
      <c r="F188" s="101"/>
      <c r="G188" s="76"/>
      <c r="H188" s="76"/>
    </row>
    <row r="189" spans="1:8" x14ac:dyDescent="0.25">
      <c r="A189" s="101"/>
      <c r="F189" s="101"/>
      <c r="G189" s="76"/>
      <c r="H189" s="76"/>
    </row>
    <row r="190" spans="1:8" x14ac:dyDescent="0.25">
      <c r="A190" s="101"/>
      <c r="F190" s="101"/>
      <c r="G190" s="76"/>
      <c r="H190" s="76"/>
    </row>
    <row r="191" spans="1:8" x14ac:dyDescent="0.25">
      <c r="A191" s="101"/>
      <c r="F191" s="101"/>
      <c r="G191" s="76"/>
      <c r="H191" s="76"/>
    </row>
    <row r="192" spans="1:8" x14ac:dyDescent="0.25">
      <c r="A192" s="101"/>
      <c r="F192" s="101"/>
      <c r="G192" s="76"/>
      <c r="H192" s="76"/>
    </row>
    <row r="193" spans="1:8" x14ac:dyDescent="0.25">
      <c r="A193" s="101"/>
      <c r="F193" s="101"/>
      <c r="G193" s="76"/>
      <c r="H193" s="76"/>
    </row>
    <row r="194" spans="1:8" x14ac:dyDescent="0.25">
      <c r="A194" s="101"/>
      <c r="F194" s="101"/>
      <c r="G194" s="76"/>
      <c r="H194" s="76"/>
    </row>
    <row r="195" spans="1:8" x14ac:dyDescent="0.25">
      <c r="A195" s="101"/>
      <c r="F195" s="101"/>
      <c r="G195" s="76"/>
      <c r="H195" s="76"/>
    </row>
    <row r="196" spans="1:8" x14ac:dyDescent="0.25">
      <c r="A196" s="101"/>
      <c r="F196" s="101"/>
      <c r="G196" s="76"/>
      <c r="H196" s="76"/>
    </row>
    <row r="197" spans="1:8" x14ac:dyDescent="0.25">
      <c r="A197" s="101"/>
      <c r="F197" s="101"/>
      <c r="G197" s="76"/>
      <c r="H197" s="76"/>
    </row>
    <row r="198" spans="1:8" x14ac:dyDescent="0.25">
      <c r="A198" s="101"/>
      <c r="F198" s="101"/>
      <c r="G198" s="76"/>
      <c r="H198" s="76"/>
    </row>
    <row r="199" spans="1:8" x14ac:dyDescent="0.25">
      <c r="A199" s="101"/>
      <c r="F199" s="101"/>
      <c r="G199" s="76"/>
      <c r="H199" s="76"/>
    </row>
    <row r="200" spans="1:8" x14ac:dyDescent="0.25">
      <c r="A200" s="101"/>
      <c r="F200" s="101"/>
      <c r="G200" s="76"/>
      <c r="H200" s="76"/>
    </row>
    <row r="201" spans="1:8" x14ac:dyDescent="0.25">
      <c r="A201" s="101"/>
      <c r="F201" s="101"/>
      <c r="G201" s="76"/>
      <c r="H201" s="76"/>
    </row>
    <row r="202" spans="1:8" x14ac:dyDescent="0.25">
      <c r="A202" s="101"/>
      <c r="F202" s="101"/>
      <c r="G202" s="76"/>
      <c r="H202" s="76"/>
    </row>
    <row r="203" spans="1:8" x14ac:dyDescent="0.25">
      <c r="A203" s="101"/>
      <c r="F203" s="101"/>
      <c r="G203" s="76"/>
      <c r="H203" s="76"/>
    </row>
    <row r="204" spans="1:8" x14ac:dyDescent="0.25">
      <c r="A204" s="101"/>
      <c r="F204" s="101"/>
      <c r="G204" s="76"/>
      <c r="H204" s="76"/>
    </row>
    <row r="205" spans="1:8" x14ac:dyDescent="0.25">
      <c r="A205" s="101"/>
      <c r="F205" s="101"/>
      <c r="G205" s="76"/>
      <c r="H205" s="76"/>
    </row>
    <row r="206" spans="1:8" x14ac:dyDescent="0.25">
      <c r="A206" s="101"/>
      <c r="F206" s="101"/>
      <c r="G206" s="76"/>
      <c r="H206" s="76"/>
    </row>
    <row r="207" spans="1:8" x14ac:dyDescent="0.25">
      <c r="A207" s="101"/>
      <c r="F207" s="101"/>
      <c r="G207" s="76"/>
      <c r="H207" s="76"/>
    </row>
    <row r="208" spans="1:8" x14ac:dyDescent="0.25">
      <c r="A208" s="101"/>
      <c r="F208" s="101"/>
      <c r="G208" s="76"/>
      <c r="H208" s="76"/>
    </row>
    <row r="209" spans="1:8" x14ac:dyDescent="0.25">
      <c r="A209" s="101"/>
      <c r="F209" s="101"/>
      <c r="G209" s="76"/>
      <c r="H209" s="76"/>
    </row>
    <row r="210" spans="1:8" x14ac:dyDescent="0.25">
      <c r="A210" s="101"/>
      <c r="F210" s="101"/>
      <c r="G210" s="76"/>
      <c r="H210" s="76"/>
    </row>
    <row r="211" spans="1:8" x14ac:dyDescent="0.25">
      <c r="A211" s="101"/>
      <c r="F211" s="101"/>
      <c r="G211" s="76"/>
      <c r="H211" s="76"/>
    </row>
    <row r="212" spans="1:8" x14ac:dyDescent="0.25">
      <c r="A212" s="101"/>
      <c r="F212" s="101"/>
      <c r="G212" s="76"/>
      <c r="H212" s="76"/>
    </row>
    <row r="213" spans="1:8" x14ac:dyDescent="0.25">
      <c r="A213" s="101"/>
      <c r="F213" s="101"/>
      <c r="G213" s="76"/>
      <c r="H213" s="76"/>
    </row>
    <row r="214" spans="1:8" x14ac:dyDescent="0.25">
      <c r="A214" s="101"/>
      <c r="F214" s="101"/>
      <c r="G214" s="76"/>
      <c r="H214" s="76"/>
    </row>
    <row r="215" spans="1:8" x14ac:dyDescent="0.25">
      <c r="A215" s="101"/>
      <c r="F215" s="101"/>
      <c r="G215" s="76"/>
      <c r="H215" s="76"/>
    </row>
    <row r="216" spans="1:8" x14ac:dyDescent="0.25">
      <c r="A216" s="101"/>
      <c r="F216" s="101"/>
      <c r="G216" s="76"/>
      <c r="H216" s="76"/>
    </row>
    <row r="217" spans="1:8" x14ac:dyDescent="0.25">
      <c r="A217" s="101"/>
      <c r="F217" s="101"/>
      <c r="G217" s="76"/>
      <c r="H217" s="76"/>
    </row>
    <row r="218" spans="1:8" x14ac:dyDescent="0.25">
      <c r="A218" s="101"/>
      <c r="F218" s="101"/>
      <c r="G218" s="76"/>
      <c r="H218" s="76"/>
    </row>
    <row r="219" spans="1:8" x14ac:dyDescent="0.25">
      <c r="A219" s="101"/>
      <c r="F219" s="101"/>
      <c r="G219" s="76"/>
      <c r="H219" s="76"/>
    </row>
    <row r="220" spans="1:8" x14ac:dyDescent="0.25">
      <c r="A220" s="101"/>
      <c r="F220" s="101"/>
      <c r="G220" s="76"/>
      <c r="H220" s="76"/>
    </row>
    <row r="221" spans="1:8" x14ac:dyDescent="0.25">
      <c r="A221" s="101"/>
      <c r="F221" s="101"/>
      <c r="G221" s="76"/>
      <c r="H221" s="76"/>
    </row>
    <row r="222" spans="1:8" x14ac:dyDescent="0.25">
      <c r="A222" s="101"/>
      <c r="F222" s="101"/>
      <c r="G222" s="76"/>
      <c r="H222" s="76"/>
    </row>
    <row r="223" spans="1:8" x14ac:dyDescent="0.25">
      <c r="A223" s="101"/>
      <c r="F223" s="101"/>
      <c r="G223" s="76"/>
      <c r="H223" s="76"/>
    </row>
    <row r="224" spans="1:8" x14ac:dyDescent="0.25">
      <c r="A224" s="101"/>
      <c r="F224" s="101"/>
      <c r="G224" s="76"/>
      <c r="H224" s="76"/>
    </row>
    <row r="225" spans="1:8" x14ac:dyDescent="0.25">
      <c r="A225" s="101"/>
      <c r="F225" s="101"/>
      <c r="G225" s="76"/>
      <c r="H225" s="76"/>
    </row>
    <row r="226" spans="1:8" x14ac:dyDescent="0.25">
      <c r="A226" s="101"/>
      <c r="F226" s="101"/>
      <c r="G226" s="76"/>
      <c r="H226" s="76"/>
    </row>
    <row r="227" spans="1:8" x14ac:dyDescent="0.25">
      <c r="A227" s="101"/>
      <c r="F227" s="101"/>
      <c r="G227" s="76"/>
      <c r="H227" s="76"/>
    </row>
    <row r="228" spans="1:8" x14ac:dyDescent="0.25">
      <c r="A228" s="101"/>
      <c r="F228" s="101"/>
      <c r="G228" s="76"/>
      <c r="H228" s="76"/>
    </row>
    <row r="229" spans="1:8" x14ac:dyDescent="0.25">
      <c r="A229" s="101"/>
      <c r="F229" s="101"/>
      <c r="G229" s="76"/>
      <c r="H229" s="76"/>
    </row>
    <row r="230" spans="1:8" x14ac:dyDescent="0.25">
      <c r="A230" s="101"/>
      <c r="F230" s="101"/>
      <c r="G230" s="76"/>
      <c r="H230" s="76"/>
    </row>
    <row r="231" spans="1:8" x14ac:dyDescent="0.25">
      <c r="A231" s="101"/>
      <c r="F231" s="101"/>
      <c r="G231" s="76"/>
      <c r="H231" s="76"/>
    </row>
    <row r="232" spans="1:8" x14ac:dyDescent="0.25">
      <c r="A232" s="101"/>
      <c r="F232" s="101"/>
      <c r="G232" s="76"/>
      <c r="H232" s="76"/>
    </row>
    <row r="233" spans="1:8" x14ac:dyDescent="0.25">
      <c r="A233" s="101"/>
      <c r="F233" s="101"/>
      <c r="G233" s="76"/>
      <c r="H233" s="76"/>
    </row>
    <row r="234" spans="1:8" x14ac:dyDescent="0.25">
      <c r="A234" s="101"/>
      <c r="F234" s="101"/>
      <c r="G234" s="76"/>
      <c r="H234" s="76"/>
    </row>
    <row r="235" spans="1:8" x14ac:dyDescent="0.25">
      <c r="A235" s="101"/>
      <c r="F235" s="101"/>
      <c r="G235" s="76"/>
      <c r="H235" s="76"/>
    </row>
    <row r="236" spans="1:8" x14ac:dyDescent="0.25">
      <c r="A236" s="101"/>
      <c r="F236" s="101"/>
      <c r="G236" s="76"/>
      <c r="H236" s="76"/>
    </row>
    <row r="237" spans="1:8" x14ac:dyDescent="0.25">
      <c r="A237" s="101"/>
      <c r="F237" s="101"/>
      <c r="G237" s="76"/>
      <c r="H237" s="76"/>
    </row>
    <row r="238" spans="1:8" x14ac:dyDescent="0.25">
      <c r="A238" s="101"/>
      <c r="F238" s="101"/>
      <c r="G238" s="76"/>
      <c r="H238" s="76"/>
    </row>
    <row r="239" spans="1:8" x14ac:dyDescent="0.25">
      <c r="A239" s="101"/>
      <c r="F239" s="101"/>
      <c r="G239" s="76"/>
      <c r="H239" s="76"/>
    </row>
    <row r="240" spans="1:8" x14ac:dyDescent="0.25">
      <c r="A240" s="101"/>
      <c r="F240" s="101"/>
      <c r="G240" s="76"/>
      <c r="H240" s="76"/>
    </row>
    <row r="241" spans="1:8" x14ac:dyDescent="0.25">
      <c r="A241" s="101"/>
      <c r="F241" s="101"/>
      <c r="G241" s="76"/>
      <c r="H241" s="76"/>
    </row>
    <row r="242" spans="1:8" x14ac:dyDescent="0.25">
      <c r="A242" s="101"/>
      <c r="F242" s="101"/>
      <c r="G242" s="76"/>
      <c r="H242" s="76"/>
    </row>
    <row r="243" spans="1:8" x14ac:dyDescent="0.25">
      <c r="A243" s="101"/>
      <c r="F243" s="101"/>
      <c r="G243" s="76"/>
      <c r="H243" s="76"/>
    </row>
    <row r="244" spans="1:8" x14ac:dyDescent="0.25">
      <c r="A244" s="101"/>
      <c r="F244" s="101"/>
      <c r="G244" s="76"/>
      <c r="H244" s="76"/>
    </row>
    <row r="245" spans="1:8" x14ac:dyDescent="0.25">
      <c r="A245" s="101"/>
      <c r="F245" s="101"/>
      <c r="G245" s="76"/>
      <c r="H245" s="76"/>
    </row>
    <row r="246" spans="1:8" x14ac:dyDescent="0.25">
      <c r="A246" s="101"/>
      <c r="F246" s="101"/>
      <c r="G246" s="76"/>
      <c r="H246" s="76"/>
    </row>
    <row r="247" spans="1:8" x14ac:dyDescent="0.25">
      <c r="A247" s="101"/>
      <c r="F247" s="101"/>
      <c r="G247" s="76"/>
      <c r="H247" s="76"/>
    </row>
    <row r="248" spans="1:8" x14ac:dyDescent="0.25">
      <c r="A248" s="101"/>
      <c r="F248" s="101"/>
      <c r="G248" s="76"/>
      <c r="H248" s="76"/>
    </row>
    <row r="249" spans="1:8" x14ac:dyDescent="0.25">
      <c r="A249" s="101"/>
      <c r="F249" s="101"/>
      <c r="G249" s="76"/>
      <c r="H249" s="76"/>
    </row>
    <row r="250" spans="1:8" x14ac:dyDescent="0.25">
      <c r="A250" s="101"/>
      <c r="F250" s="101"/>
      <c r="G250" s="76"/>
      <c r="H250" s="76"/>
    </row>
    <row r="251" spans="1:8" x14ac:dyDescent="0.25">
      <c r="A251" s="101"/>
      <c r="F251" s="101"/>
      <c r="G251" s="76"/>
      <c r="H251" s="76"/>
    </row>
    <row r="252" spans="1:8" x14ac:dyDescent="0.25">
      <c r="A252" s="101"/>
      <c r="F252" s="101"/>
      <c r="G252" s="76"/>
      <c r="H252" s="76"/>
    </row>
    <row r="253" spans="1:8" x14ac:dyDescent="0.25">
      <c r="A253" s="101"/>
      <c r="F253" s="101"/>
      <c r="G253" s="76"/>
      <c r="H253" s="76"/>
    </row>
    <row r="254" spans="1:8" x14ac:dyDescent="0.25">
      <c r="A254" s="101"/>
      <c r="F254" s="101"/>
      <c r="G254" s="76"/>
      <c r="H254" s="76"/>
    </row>
    <row r="255" spans="1:8" x14ac:dyDescent="0.25">
      <c r="A255" s="101"/>
      <c r="F255" s="101"/>
      <c r="G255" s="76"/>
      <c r="H255" s="76"/>
    </row>
    <row r="256" spans="1:8" x14ac:dyDescent="0.25">
      <c r="A256" s="101"/>
      <c r="F256" s="101"/>
      <c r="G256" s="76"/>
      <c r="H256" s="76"/>
    </row>
    <row r="257" spans="1:8" x14ac:dyDescent="0.25">
      <c r="A257" s="101"/>
      <c r="F257" s="101"/>
      <c r="G257" s="76"/>
      <c r="H257" s="76"/>
    </row>
    <row r="258" spans="1:8" x14ac:dyDescent="0.25">
      <c r="A258" s="101"/>
      <c r="F258" s="101"/>
      <c r="G258" s="76"/>
      <c r="H258" s="76"/>
    </row>
    <row r="259" spans="1:8" x14ac:dyDescent="0.25">
      <c r="A259" s="101"/>
      <c r="F259" s="101"/>
      <c r="G259" s="76"/>
      <c r="H259" s="76"/>
    </row>
    <row r="260" spans="1:8" x14ac:dyDescent="0.25">
      <c r="A260" s="101"/>
      <c r="F260" s="101"/>
      <c r="G260" s="76"/>
      <c r="H260" s="76"/>
    </row>
    <row r="261" spans="1:8" x14ac:dyDescent="0.25">
      <c r="A261" s="101"/>
      <c r="F261" s="101"/>
      <c r="G261" s="76"/>
      <c r="H261" s="76"/>
    </row>
    <row r="262" spans="1:8" x14ac:dyDescent="0.25">
      <c r="A262" s="101"/>
      <c r="F262" s="101"/>
      <c r="G262" s="76"/>
      <c r="H262" s="76"/>
    </row>
    <row r="263" spans="1:8" x14ac:dyDescent="0.25">
      <c r="A263" s="101"/>
      <c r="F263" s="101"/>
      <c r="G263" s="76"/>
      <c r="H263" s="76"/>
    </row>
    <row r="264" spans="1:8" x14ac:dyDescent="0.25">
      <c r="A264" s="101"/>
      <c r="F264" s="101"/>
      <c r="G264" s="76"/>
      <c r="H264" s="76"/>
    </row>
    <row r="265" spans="1:8" x14ac:dyDescent="0.25">
      <c r="A265" s="101"/>
      <c r="F265" s="101"/>
      <c r="G265" s="76"/>
      <c r="H265" s="76"/>
    </row>
    <row r="266" spans="1:8" x14ac:dyDescent="0.25">
      <c r="A266" s="101"/>
      <c r="F266" s="101"/>
      <c r="G266" s="76"/>
      <c r="H266" s="76"/>
    </row>
    <row r="267" spans="1:8" x14ac:dyDescent="0.25">
      <c r="A267" s="101"/>
      <c r="F267" s="101"/>
      <c r="G267" s="76"/>
      <c r="H267" s="76"/>
    </row>
    <row r="268" spans="1:8" x14ac:dyDescent="0.25">
      <c r="A268" s="101"/>
      <c r="F268" s="101"/>
      <c r="G268" s="76"/>
      <c r="H268" s="76"/>
    </row>
    <row r="269" spans="1:8" x14ac:dyDescent="0.25">
      <c r="A269" s="101"/>
      <c r="F269" s="101"/>
      <c r="G269" s="76"/>
      <c r="H269" s="76"/>
    </row>
    <row r="270" spans="1:8" x14ac:dyDescent="0.25">
      <c r="A270" s="101"/>
      <c r="F270" s="101"/>
      <c r="G270" s="76"/>
      <c r="H270" s="76"/>
    </row>
    <row r="271" spans="1:8" x14ac:dyDescent="0.25">
      <c r="A271" s="101"/>
      <c r="F271" s="101"/>
      <c r="G271" s="76"/>
      <c r="H271" s="76"/>
    </row>
    <row r="272" spans="1:8" x14ac:dyDescent="0.25">
      <c r="A272" s="101"/>
      <c r="F272" s="101"/>
      <c r="G272" s="76"/>
      <c r="H272" s="76"/>
    </row>
    <row r="273" spans="1:8" x14ac:dyDescent="0.25">
      <c r="A273" s="101"/>
      <c r="F273" s="101"/>
      <c r="G273" s="76"/>
      <c r="H273" s="76"/>
    </row>
    <row r="274" spans="1:8" x14ac:dyDescent="0.25">
      <c r="A274" s="101"/>
      <c r="F274" s="101"/>
      <c r="G274" s="76"/>
      <c r="H274" s="76"/>
    </row>
    <row r="275" spans="1:8" x14ac:dyDescent="0.25">
      <c r="A275" s="101"/>
      <c r="F275" s="101"/>
      <c r="G275" s="76"/>
      <c r="H275" s="76"/>
    </row>
    <row r="276" spans="1:8" x14ac:dyDescent="0.25">
      <c r="A276" s="101"/>
      <c r="F276" s="101"/>
      <c r="G276" s="76"/>
      <c r="H276" s="76"/>
    </row>
    <row r="277" spans="1:8" x14ac:dyDescent="0.25">
      <c r="A277" s="101"/>
      <c r="F277" s="101"/>
      <c r="G277" s="76"/>
      <c r="H277" s="76"/>
    </row>
    <row r="278" spans="1:8" x14ac:dyDescent="0.25">
      <c r="A278" s="101"/>
      <c r="F278" s="101"/>
      <c r="G278" s="76"/>
      <c r="H278" s="76"/>
    </row>
    <row r="279" spans="1:8" x14ac:dyDescent="0.25">
      <c r="A279" s="101"/>
      <c r="F279" s="101"/>
      <c r="G279" s="76"/>
      <c r="H279" s="76"/>
    </row>
    <row r="280" spans="1:8" x14ac:dyDescent="0.25">
      <c r="A280" s="101"/>
      <c r="F280" s="101"/>
      <c r="G280" s="76"/>
      <c r="H280" s="76"/>
    </row>
    <row r="281" spans="1:8" x14ac:dyDescent="0.25">
      <c r="A281" s="101"/>
      <c r="F281" s="101"/>
      <c r="G281" s="76"/>
      <c r="H281" s="76"/>
    </row>
    <row r="282" spans="1:8" x14ac:dyDescent="0.25">
      <c r="A282" s="101"/>
      <c r="F282" s="101"/>
      <c r="G282" s="76"/>
      <c r="H282" s="76"/>
    </row>
    <row r="283" spans="1:8" x14ac:dyDescent="0.25">
      <c r="A283" s="101"/>
      <c r="F283" s="101"/>
      <c r="G283" s="76"/>
      <c r="H283" s="76"/>
    </row>
    <row r="284" spans="1:8" x14ac:dyDescent="0.25">
      <c r="A284" s="101"/>
      <c r="F284" s="101"/>
      <c r="G284" s="76"/>
      <c r="H284" s="76"/>
    </row>
    <row r="285" spans="1:8" x14ac:dyDescent="0.25">
      <c r="A285" s="101"/>
      <c r="F285" s="101"/>
      <c r="G285" s="76"/>
      <c r="H285" s="76"/>
    </row>
    <row r="286" spans="1:8" x14ac:dyDescent="0.25">
      <c r="A286" s="101"/>
      <c r="F286" s="101"/>
      <c r="G286" s="76"/>
      <c r="H286" s="76"/>
    </row>
    <row r="287" spans="1:8" x14ac:dyDescent="0.25">
      <c r="A287" s="101"/>
      <c r="F287" s="101"/>
      <c r="G287" s="76"/>
      <c r="H287" s="76"/>
    </row>
    <row r="288" spans="1:8" x14ac:dyDescent="0.25">
      <c r="A288" s="101"/>
      <c r="F288" s="101"/>
      <c r="G288" s="76"/>
      <c r="H288" s="76"/>
    </row>
    <row r="289" spans="1:8" x14ac:dyDescent="0.25">
      <c r="A289" s="101"/>
      <c r="F289" s="101"/>
      <c r="G289" s="76"/>
      <c r="H289" s="76"/>
    </row>
    <row r="290" spans="1:8" x14ac:dyDescent="0.25">
      <c r="A290" s="101"/>
      <c r="F290" s="101"/>
      <c r="G290" s="76"/>
      <c r="H290" s="76"/>
    </row>
    <row r="291" spans="1:8" x14ac:dyDescent="0.25">
      <c r="A291" s="101"/>
      <c r="F291" s="101"/>
      <c r="G291" s="76"/>
      <c r="H291" s="76"/>
    </row>
    <row r="292" spans="1:8" x14ac:dyDescent="0.25">
      <c r="A292" s="101"/>
      <c r="F292" s="101"/>
      <c r="G292" s="76"/>
      <c r="H292" s="76"/>
    </row>
    <row r="293" spans="1:8" x14ac:dyDescent="0.25">
      <c r="A293" s="101"/>
      <c r="F293" s="101"/>
      <c r="G293" s="76"/>
      <c r="H293" s="76"/>
    </row>
    <row r="294" spans="1:8" x14ac:dyDescent="0.25">
      <c r="A294" s="101"/>
      <c r="F294" s="101"/>
      <c r="G294" s="76"/>
      <c r="H294" s="76"/>
    </row>
    <row r="295" spans="1:8" x14ac:dyDescent="0.25">
      <c r="A295" s="101"/>
      <c r="F295" s="101"/>
      <c r="G295" s="76"/>
      <c r="H295" s="76"/>
    </row>
    <row r="296" spans="1:8" x14ac:dyDescent="0.25">
      <c r="A296" s="101"/>
      <c r="F296" s="101"/>
      <c r="G296" s="76"/>
      <c r="H296" s="76"/>
    </row>
    <row r="297" spans="1:8" x14ac:dyDescent="0.25">
      <c r="A297" s="101"/>
      <c r="F297" s="101"/>
      <c r="G297" s="76"/>
      <c r="H297" s="76"/>
    </row>
    <row r="298" spans="1:8" x14ac:dyDescent="0.25">
      <c r="A298" s="101"/>
      <c r="F298" s="101"/>
      <c r="G298" s="76"/>
      <c r="H298" s="76"/>
    </row>
    <row r="299" spans="1:8" x14ac:dyDescent="0.25">
      <c r="A299" s="101"/>
      <c r="F299" s="101"/>
      <c r="G299" s="76"/>
      <c r="H299" s="76"/>
    </row>
    <row r="300" spans="1:8" x14ac:dyDescent="0.25">
      <c r="A300" s="101"/>
      <c r="F300" s="101"/>
      <c r="G300" s="76"/>
      <c r="H300" s="76"/>
    </row>
    <row r="301" spans="1:8" x14ac:dyDescent="0.25">
      <c r="A301" s="101"/>
      <c r="F301" s="101"/>
      <c r="G301" s="76"/>
      <c r="H301" s="76"/>
    </row>
    <row r="302" spans="1:8" x14ac:dyDescent="0.25">
      <c r="A302" s="101"/>
      <c r="F302" s="101"/>
      <c r="G302" s="76"/>
      <c r="H302" s="76"/>
    </row>
    <row r="303" spans="1:8" x14ac:dyDescent="0.25">
      <c r="A303" s="101"/>
      <c r="F303" s="101"/>
      <c r="G303" s="76"/>
      <c r="H303" s="76"/>
    </row>
    <row r="304" spans="1:8" x14ac:dyDescent="0.25">
      <c r="A304" s="101"/>
      <c r="F304" s="101"/>
      <c r="G304" s="76"/>
      <c r="H304" s="76"/>
    </row>
    <row r="305" spans="1:8" x14ac:dyDescent="0.25">
      <c r="A305" s="101"/>
      <c r="F305" s="101"/>
      <c r="G305" s="76"/>
      <c r="H305" s="76"/>
    </row>
    <row r="306" spans="1:8" x14ac:dyDescent="0.25">
      <c r="A306" s="101"/>
      <c r="F306" s="101"/>
      <c r="G306" s="76"/>
      <c r="H306" s="76"/>
    </row>
    <row r="307" spans="1:8" x14ac:dyDescent="0.25">
      <c r="A307" s="101"/>
      <c r="F307" s="101"/>
      <c r="G307" s="76"/>
      <c r="H307" s="76"/>
    </row>
    <row r="308" spans="1:8" x14ac:dyDescent="0.25">
      <c r="A308" s="101"/>
      <c r="F308" s="101"/>
      <c r="G308" s="76"/>
      <c r="H308" s="76"/>
    </row>
    <row r="309" spans="1:8" x14ac:dyDescent="0.25">
      <c r="A309" s="101"/>
      <c r="F309" s="101"/>
      <c r="G309" s="76"/>
      <c r="H309" s="76"/>
    </row>
    <row r="310" spans="1:8" x14ac:dyDescent="0.25">
      <c r="A310" s="101"/>
      <c r="F310" s="101"/>
      <c r="G310" s="76"/>
      <c r="H310" s="76"/>
    </row>
    <row r="311" spans="1:8" x14ac:dyDescent="0.25">
      <c r="A311" s="101"/>
      <c r="F311" s="101"/>
      <c r="G311" s="76"/>
      <c r="H311" s="76"/>
    </row>
    <row r="312" spans="1:8" x14ac:dyDescent="0.25">
      <c r="A312" s="101"/>
      <c r="F312" s="101"/>
      <c r="G312" s="76"/>
      <c r="H312" s="76"/>
    </row>
    <row r="313" spans="1:8" x14ac:dyDescent="0.25">
      <c r="A313" s="101"/>
      <c r="F313" s="101"/>
      <c r="G313" s="76"/>
      <c r="H313" s="76"/>
    </row>
    <row r="314" spans="1:8" x14ac:dyDescent="0.25">
      <c r="A314" s="101"/>
      <c r="F314" s="101"/>
      <c r="G314" s="76"/>
      <c r="H314" s="76"/>
    </row>
    <row r="315" spans="1:8" x14ac:dyDescent="0.25">
      <c r="A315" s="101"/>
      <c r="F315" s="101"/>
      <c r="G315" s="76"/>
      <c r="H315" s="76"/>
    </row>
    <row r="316" spans="1:8" x14ac:dyDescent="0.25">
      <c r="A316" s="101"/>
      <c r="F316" s="101"/>
      <c r="G316" s="76"/>
      <c r="H316" s="76"/>
    </row>
    <row r="317" spans="1:8" x14ac:dyDescent="0.25">
      <c r="A317" s="101"/>
      <c r="F317" s="101"/>
      <c r="G317" s="76"/>
      <c r="H317" s="76"/>
    </row>
    <row r="318" spans="1:8" x14ac:dyDescent="0.25">
      <c r="A318" s="101"/>
      <c r="F318" s="101"/>
      <c r="G318" s="76"/>
      <c r="H318" s="76"/>
    </row>
    <row r="319" spans="1:8" x14ac:dyDescent="0.25">
      <c r="A319" s="101"/>
      <c r="F319" s="101"/>
      <c r="G319" s="76"/>
      <c r="H319" s="76"/>
    </row>
    <row r="320" spans="1:8" x14ac:dyDescent="0.25">
      <c r="A320" s="101"/>
      <c r="F320" s="101"/>
      <c r="G320" s="76"/>
      <c r="H320" s="76"/>
    </row>
    <row r="321" spans="1:8" x14ac:dyDescent="0.25">
      <c r="A321" s="101"/>
      <c r="F321" s="101"/>
      <c r="G321" s="76"/>
      <c r="H321" s="76"/>
    </row>
    <row r="322" spans="1:8" x14ac:dyDescent="0.25">
      <c r="A322" s="101"/>
      <c r="F322" s="101"/>
      <c r="G322" s="76"/>
      <c r="H322" s="76"/>
    </row>
    <row r="323" spans="1:8" x14ac:dyDescent="0.25">
      <c r="A323" s="101"/>
      <c r="F323" s="101"/>
      <c r="G323" s="76"/>
      <c r="H323" s="76"/>
    </row>
    <row r="324" spans="1:8" x14ac:dyDescent="0.25">
      <c r="A324" s="101"/>
      <c r="F324" s="101"/>
      <c r="G324" s="76"/>
      <c r="H324" s="76"/>
    </row>
    <row r="325" spans="1:8" x14ac:dyDescent="0.25">
      <c r="A325" s="101"/>
      <c r="F325" s="101"/>
      <c r="G325" s="76"/>
      <c r="H325" s="76"/>
    </row>
    <row r="326" spans="1:8" x14ac:dyDescent="0.25">
      <c r="A326" s="101"/>
      <c r="F326" s="101"/>
      <c r="G326" s="76"/>
      <c r="H326" s="76"/>
    </row>
    <row r="327" spans="1:8" x14ac:dyDescent="0.25">
      <c r="A327" s="101"/>
      <c r="F327" s="101"/>
      <c r="G327" s="76"/>
      <c r="H327" s="76"/>
    </row>
    <row r="328" spans="1:8" x14ac:dyDescent="0.25">
      <c r="A328" s="101"/>
      <c r="F328" s="101"/>
      <c r="G328" s="76"/>
      <c r="H328" s="76"/>
    </row>
    <row r="329" spans="1:8" x14ac:dyDescent="0.25">
      <c r="A329" s="101"/>
      <c r="F329" s="101"/>
      <c r="G329" s="76"/>
      <c r="H329" s="76"/>
    </row>
    <row r="330" spans="1:8" x14ac:dyDescent="0.25">
      <c r="A330" s="101"/>
      <c r="F330" s="101"/>
      <c r="G330" s="76"/>
      <c r="H330" s="76"/>
    </row>
    <row r="331" spans="1:8" x14ac:dyDescent="0.25">
      <c r="A331" s="101"/>
      <c r="F331" s="101"/>
      <c r="G331" s="76"/>
      <c r="H331" s="76"/>
    </row>
    <row r="332" spans="1:8" x14ac:dyDescent="0.25">
      <c r="A332" s="101"/>
      <c r="F332" s="101"/>
      <c r="G332" s="76"/>
      <c r="H332" s="76"/>
    </row>
    <row r="333" spans="1:8" x14ac:dyDescent="0.25">
      <c r="A333" s="101"/>
      <c r="F333" s="101"/>
      <c r="G333" s="76"/>
      <c r="H333" s="76"/>
    </row>
    <row r="334" spans="1:8" x14ac:dyDescent="0.25">
      <c r="A334" s="101"/>
      <c r="F334" s="101"/>
      <c r="G334" s="76"/>
      <c r="H334" s="76"/>
    </row>
    <row r="335" spans="1:8" x14ac:dyDescent="0.25">
      <c r="A335" s="101"/>
      <c r="F335" s="101"/>
      <c r="G335" s="76"/>
      <c r="H335" s="76"/>
    </row>
    <row r="336" spans="1:8" x14ac:dyDescent="0.25">
      <c r="A336" s="101"/>
      <c r="F336" s="101"/>
      <c r="G336" s="76"/>
      <c r="H336" s="76"/>
    </row>
    <row r="337" spans="1:8" x14ac:dyDescent="0.25">
      <c r="A337" s="101"/>
      <c r="F337" s="101"/>
      <c r="G337" s="76"/>
      <c r="H337" s="76"/>
    </row>
    <row r="338" spans="1:8" x14ac:dyDescent="0.25">
      <c r="A338" s="101"/>
      <c r="F338" s="101"/>
      <c r="G338" s="76"/>
      <c r="H338" s="76"/>
    </row>
    <row r="339" spans="1:8" x14ac:dyDescent="0.25">
      <c r="A339" s="101"/>
      <c r="F339" s="101"/>
      <c r="G339" s="76"/>
      <c r="H339" s="76"/>
    </row>
    <row r="340" spans="1:8" x14ac:dyDescent="0.25">
      <c r="A340" s="101"/>
      <c r="F340" s="101"/>
      <c r="G340" s="76"/>
      <c r="H340" s="76"/>
    </row>
    <row r="341" spans="1:8" x14ac:dyDescent="0.25">
      <c r="A341" s="101"/>
      <c r="F341" s="101"/>
      <c r="G341" s="76"/>
      <c r="H341" s="76"/>
    </row>
    <row r="342" spans="1:8" x14ac:dyDescent="0.25">
      <c r="A342" s="101"/>
      <c r="F342" s="101"/>
      <c r="G342" s="76"/>
      <c r="H342" s="76"/>
    </row>
    <row r="343" spans="1:8" x14ac:dyDescent="0.25">
      <c r="A343" s="101"/>
      <c r="F343" s="101"/>
      <c r="G343" s="76"/>
      <c r="H343" s="76"/>
    </row>
    <row r="344" spans="1:8" x14ac:dyDescent="0.25">
      <c r="A344" s="101"/>
      <c r="F344" s="101"/>
      <c r="G344" s="76"/>
      <c r="H344" s="76"/>
    </row>
    <row r="345" spans="1:8" x14ac:dyDescent="0.25">
      <c r="A345" s="101"/>
      <c r="F345" s="101"/>
      <c r="G345" s="76"/>
      <c r="H345" s="76"/>
    </row>
    <row r="346" spans="1:8" x14ac:dyDescent="0.25">
      <c r="A346" s="101"/>
      <c r="F346" s="101"/>
      <c r="G346" s="76"/>
      <c r="H346" s="76"/>
    </row>
    <row r="347" spans="1:8" x14ac:dyDescent="0.25">
      <c r="A347" s="101"/>
      <c r="F347" s="101"/>
      <c r="G347" s="76"/>
      <c r="H347" s="76"/>
    </row>
    <row r="348" spans="1:8" x14ac:dyDescent="0.25">
      <c r="A348" s="101"/>
      <c r="F348" s="101"/>
      <c r="G348" s="76"/>
      <c r="H348" s="76"/>
    </row>
    <row r="349" spans="1:8" x14ac:dyDescent="0.25">
      <c r="A349" s="101"/>
      <c r="F349" s="101"/>
      <c r="G349" s="76"/>
      <c r="H349" s="76"/>
    </row>
    <row r="350" spans="1:8" x14ac:dyDescent="0.25">
      <c r="A350" s="101"/>
      <c r="F350" s="101"/>
      <c r="G350" s="76"/>
      <c r="H350" s="76"/>
    </row>
    <row r="351" spans="1:8" x14ac:dyDescent="0.25">
      <c r="A351" s="101"/>
      <c r="F351" s="101"/>
      <c r="G351" s="76"/>
      <c r="H351" s="76"/>
    </row>
    <row r="352" spans="1:8" x14ac:dyDescent="0.25">
      <c r="A352" s="101"/>
      <c r="F352" s="101"/>
      <c r="G352" s="76"/>
      <c r="H352" s="76"/>
    </row>
    <row r="353" spans="1:8" x14ac:dyDescent="0.25">
      <c r="A353" s="101"/>
      <c r="F353" s="101"/>
      <c r="G353" s="76"/>
      <c r="H353" s="76"/>
    </row>
    <row r="354" spans="1:8" x14ac:dyDescent="0.25">
      <c r="A354" s="101"/>
      <c r="F354" s="101"/>
      <c r="G354" s="76"/>
      <c r="H354" s="76"/>
    </row>
    <row r="355" spans="1:8" x14ac:dyDescent="0.25">
      <c r="A355" s="101"/>
      <c r="F355" s="101"/>
      <c r="G355" s="76"/>
      <c r="H355" s="76"/>
    </row>
    <row r="356" spans="1:8" x14ac:dyDescent="0.25">
      <c r="A356" s="101"/>
      <c r="F356" s="101"/>
      <c r="G356" s="76"/>
      <c r="H356" s="76"/>
    </row>
    <row r="357" spans="1:8" x14ac:dyDescent="0.25">
      <c r="A357" s="101"/>
      <c r="F357" s="101"/>
      <c r="G357" s="76"/>
      <c r="H357" s="76"/>
    </row>
    <row r="358" spans="1:8" x14ac:dyDescent="0.25">
      <c r="A358" s="101"/>
      <c r="F358" s="101"/>
      <c r="G358" s="76"/>
      <c r="H358" s="76"/>
    </row>
    <row r="359" spans="1:8" x14ac:dyDescent="0.25">
      <c r="A359" s="101"/>
      <c r="F359" s="101"/>
      <c r="G359" s="76"/>
      <c r="H359" s="76"/>
    </row>
    <row r="360" spans="1:8" x14ac:dyDescent="0.25">
      <c r="A360" s="101"/>
      <c r="F360" s="101"/>
      <c r="G360" s="76"/>
      <c r="H360" s="76"/>
    </row>
    <row r="361" spans="1:8" x14ac:dyDescent="0.25">
      <c r="A361" s="101"/>
      <c r="F361" s="101"/>
      <c r="G361" s="76"/>
      <c r="H361" s="76"/>
    </row>
    <row r="362" spans="1:8" x14ac:dyDescent="0.25">
      <c r="A362" s="101"/>
      <c r="F362" s="101"/>
      <c r="G362" s="76"/>
      <c r="H362" s="76"/>
    </row>
    <row r="363" spans="1:8" x14ac:dyDescent="0.25">
      <c r="A363" s="101"/>
      <c r="F363" s="101"/>
      <c r="G363" s="76"/>
      <c r="H363" s="76"/>
    </row>
    <row r="364" spans="1:8" x14ac:dyDescent="0.25">
      <c r="A364" s="101"/>
      <c r="F364" s="101"/>
      <c r="G364" s="76"/>
      <c r="H364" s="76"/>
    </row>
    <row r="365" spans="1:8" x14ac:dyDescent="0.25">
      <c r="A365" s="101"/>
      <c r="F365" s="101"/>
      <c r="G365" s="76"/>
      <c r="H365" s="76"/>
    </row>
    <row r="366" spans="1:8" x14ac:dyDescent="0.25">
      <c r="A366" s="101"/>
      <c r="F366" s="101"/>
      <c r="G366" s="76"/>
      <c r="H366" s="76"/>
    </row>
    <row r="367" spans="1:8" x14ac:dyDescent="0.25">
      <c r="A367" s="101"/>
      <c r="F367" s="101"/>
      <c r="G367" s="76"/>
      <c r="H367" s="76"/>
    </row>
    <row r="368" spans="1:8" x14ac:dyDescent="0.25">
      <c r="A368" s="101"/>
      <c r="F368" s="101"/>
      <c r="G368" s="76"/>
      <c r="H368" s="76"/>
    </row>
    <row r="369" spans="1:8" x14ac:dyDescent="0.25">
      <c r="A369" s="101"/>
      <c r="F369" s="101"/>
      <c r="G369" s="76"/>
      <c r="H369" s="76"/>
    </row>
    <row r="370" spans="1:8" x14ac:dyDescent="0.25">
      <c r="A370" s="101"/>
      <c r="F370" s="101"/>
      <c r="G370" s="76"/>
      <c r="H370" s="76"/>
    </row>
    <row r="371" spans="1:8" x14ac:dyDescent="0.25">
      <c r="A371" s="101"/>
      <c r="F371" s="101"/>
      <c r="G371" s="76"/>
      <c r="H371" s="76"/>
    </row>
    <row r="372" spans="1:8" x14ac:dyDescent="0.25">
      <c r="A372" s="101"/>
      <c r="F372" s="101"/>
      <c r="G372" s="76"/>
      <c r="H372" s="76"/>
    </row>
    <row r="373" spans="1:8" x14ac:dyDescent="0.25">
      <c r="A373" s="101"/>
      <c r="F373" s="101"/>
      <c r="G373" s="76"/>
      <c r="H373" s="76"/>
    </row>
    <row r="374" spans="1:8" x14ac:dyDescent="0.25">
      <c r="A374" s="101"/>
      <c r="F374" s="101"/>
      <c r="G374" s="76"/>
      <c r="H374" s="76"/>
    </row>
    <row r="375" spans="1:8" x14ac:dyDescent="0.25">
      <c r="A375" s="101"/>
      <c r="F375" s="101"/>
      <c r="G375" s="76"/>
      <c r="H375" s="76"/>
    </row>
    <row r="376" spans="1:8" x14ac:dyDescent="0.25">
      <c r="A376" s="101"/>
      <c r="F376" s="101"/>
      <c r="G376" s="76"/>
      <c r="H376" s="76"/>
    </row>
    <row r="377" spans="1:8" x14ac:dyDescent="0.25">
      <c r="A377" s="101"/>
      <c r="F377" s="101"/>
      <c r="G377" s="76"/>
      <c r="H377" s="76"/>
    </row>
    <row r="378" spans="1:8" x14ac:dyDescent="0.25">
      <c r="A378" s="101"/>
      <c r="F378" s="101"/>
      <c r="G378" s="76"/>
      <c r="H378" s="76"/>
    </row>
    <row r="379" spans="1:8" x14ac:dyDescent="0.25">
      <c r="A379" s="101"/>
      <c r="F379" s="101"/>
      <c r="G379" s="76"/>
      <c r="H379" s="76"/>
    </row>
    <row r="380" spans="1:8" x14ac:dyDescent="0.25">
      <c r="A380" s="101"/>
      <c r="F380" s="101"/>
      <c r="G380" s="76"/>
      <c r="H380" s="76"/>
    </row>
    <row r="381" spans="1:8" x14ac:dyDescent="0.25">
      <c r="A381" s="101"/>
      <c r="F381" s="101"/>
      <c r="G381" s="76"/>
      <c r="H381" s="76"/>
    </row>
    <row r="382" spans="1:8" x14ac:dyDescent="0.25">
      <c r="A382" s="101"/>
      <c r="F382" s="101"/>
      <c r="G382" s="76"/>
      <c r="H382" s="76"/>
    </row>
    <row r="383" spans="1:8" x14ac:dyDescent="0.25">
      <c r="A383" s="101"/>
      <c r="F383" s="101"/>
      <c r="G383" s="76"/>
      <c r="H383" s="76"/>
    </row>
    <row r="384" spans="1:8" x14ac:dyDescent="0.25">
      <c r="A384" s="101"/>
      <c r="F384" s="101"/>
      <c r="G384" s="76"/>
      <c r="H384" s="76"/>
    </row>
    <row r="385" spans="1:8" x14ac:dyDescent="0.25">
      <c r="A385" s="101"/>
      <c r="F385" s="101"/>
      <c r="G385" s="76"/>
      <c r="H385" s="76"/>
    </row>
    <row r="386" spans="1:8" x14ac:dyDescent="0.25">
      <c r="A386" s="101"/>
      <c r="F386" s="101"/>
      <c r="G386" s="76"/>
      <c r="H386" s="76"/>
    </row>
    <row r="387" spans="1:8" x14ac:dyDescent="0.25">
      <c r="A387" s="101"/>
      <c r="F387" s="101"/>
      <c r="G387" s="76"/>
      <c r="H387" s="76"/>
    </row>
    <row r="388" spans="1:8" x14ac:dyDescent="0.25">
      <c r="A388" s="101"/>
      <c r="F388" s="101"/>
      <c r="G388" s="76"/>
      <c r="H388" s="76"/>
    </row>
    <row r="389" spans="1:8" x14ac:dyDescent="0.25">
      <c r="A389" s="101"/>
      <c r="F389" s="101"/>
      <c r="G389" s="76"/>
      <c r="H389" s="76"/>
    </row>
    <row r="390" spans="1:8" x14ac:dyDescent="0.25">
      <c r="A390" s="101"/>
      <c r="F390" s="101"/>
      <c r="G390" s="76"/>
      <c r="H390" s="76"/>
    </row>
    <row r="391" spans="1:8" x14ac:dyDescent="0.25">
      <c r="A391" s="101"/>
      <c r="F391" s="101"/>
      <c r="G391" s="76"/>
      <c r="H391" s="76"/>
    </row>
    <row r="392" spans="1:8" x14ac:dyDescent="0.25">
      <c r="A392" s="101"/>
      <c r="F392" s="101"/>
      <c r="G392" s="76"/>
      <c r="H392" s="76"/>
    </row>
    <row r="393" spans="1:8" x14ac:dyDescent="0.25">
      <c r="A393" s="101"/>
      <c r="F393" s="101"/>
      <c r="G393" s="76"/>
      <c r="H393" s="76"/>
    </row>
    <row r="394" spans="1:8" x14ac:dyDescent="0.25">
      <c r="A394" s="101"/>
      <c r="F394" s="101"/>
      <c r="G394" s="76"/>
      <c r="H394" s="76"/>
    </row>
    <row r="395" spans="1:8" x14ac:dyDescent="0.25">
      <c r="A395" s="101"/>
      <c r="F395" s="101"/>
      <c r="G395" s="76"/>
      <c r="H395" s="76"/>
    </row>
    <row r="396" spans="1:8" x14ac:dyDescent="0.25">
      <c r="A396" s="101"/>
      <c r="F396" s="101"/>
    </row>
    <row r="397" spans="1:8" x14ac:dyDescent="0.25">
      <c r="A397" s="101"/>
      <c r="F397" s="101"/>
    </row>
    <row r="398" spans="1:8" x14ac:dyDescent="0.25">
      <c r="A398" s="101"/>
      <c r="F398" s="101"/>
    </row>
    <row r="399" spans="1:8" x14ac:dyDescent="0.25">
      <c r="A399" s="101"/>
      <c r="F399" s="101"/>
    </row>
    <row r="400" spans="1:8" x14ac:dyDescent="0.25">
      <c r="A400" s="101"/>
      <c r="F400" s="101"/>
    </row>
    <row r="401" spans="1:6" x14ac:dyDescent="0.25">
      <c r="A401" s="101"/>
      <c r="F401" s="101"/>
    </row>
    <row r="402" spans="1:6" x14ac:dyDescent="0.25">
      <c r="A402" s="101"/>
      <c r="F402" s="101"/>
    </row>
    <row r="403" spans="1:6" x14ac:dyDescent="0.25">
      <c r="A403" s="101"/>
      <c r="F403" s="101"/>
    </row>
    <row r="404" spans="1:6" x14ac:dyDescent="0.25">
      <c r="A404" s="101"/>
      <c r="F404" s="101"/>
    </row>
    <row r="405" spans="1:6" x14ac:dyDescent="0.25">
      <c r="A405" s="101"/>
      <c r="F405" s="101"/>
    </row>
    <row r="406" spans="1:6" x14ac:dyDescent="0.25">
      <c r="A406" s="101"/>
      <c r="F406" s="101"/>
    </row>
    <row r="407" spans="1:6" x14ac:dyDescent="0.25">
      <c r="A407" s="101"/>
      <c r="F407" s="101"/>
    </row>
    <row r="408" spans="1:6" x14ac:dyDescent="0.25">
      <c r="A408" s="101"/>
      <c r="F408" s="101"/>
    </row>
    <row r="409" spans="1:6" x14ac:dyDescent="0.25">
      <c r="A409" s="101"/>
      <c r="F409" s="101"/>
    </row>
    <row r="410" spans="1:6" x14ac:dyDescent="0.25">
      <c r="A410" s="101"/>
      <c r="F410" s="101"/>
    </row>
    <row r="411" spans="1:6" x14ac:dyDescent="0.25">
      <c r="A411" s="101"/>
      <c r="F411" s="101"/>
    </row>
    <row r="412" spans="1:6" x14ac:dyDescent="0.25">
      <c r="A412" s="101"/>
      <c r="F412" s="101"/>
    </row>
    <row r="413" spans="1:6" x14ac:dyDescent="0.25">
      <c r="A413" s="101"/>
      <c r="F413" s="101"/>
    </row>
    <row r="414" spans="1:6" x14ac:dyDescent="0.25">
      <c r="A414" s="101"/>
      <c r="F414" s="101"/>
    </row>
    <row r="415" spans="1:6" x14ac:dyDescent="0.25">
      <c r="A415" s="101"/>
      <c r="F415" s="101"/>
    </row>
    <row r="416" spans="1:6" x14ac:dyDescent="0.25">
      <c r="A416" s="101"/>
      <c r="F416" s="101"/>
    </row>
    <row r="417" spans="1:6" x14ac:dyDescent="0.25">
      <c r="A417" s="101"/>
      <c r="F417" s="101"/>
    </row>
    <row r="418" spans="1:6" x14ac:dyDescent="0.25">
      <c r="A418" s="101"/>
      <c r="F418" s="101"/>
    </row>
    <row r="419" spans="1:6" x14ac:dyDescent="0.25">
      <c r="A419" s="101"/>
      <c r="F419" s="101"/>
    </row>
    <row r="420" spans="1:6" x14ac:dyDescent="0.25">
      <c r="A420" s="101"/>
      <c r="F420" s="101"/>
    </row>
    <row r="421" spans="1:6" x14ac:dyDescent="0.25">
      <c r="A421" s="101"/>
      <c r="F421" s="101"/>
    </row>
    <row r="422" spans="1:6" x14ac:dyDescent="0.25">
      <c r="A422" s="101"/>
      <c r="F422" s="101"/>
    </row>
    <row r="423" spans="1:6" x14ac:dyDescent="0.25">
      <c r="A423" s="101"/>
      <c r="F423" s="101"/>
    </row>
    <row r="424" spans="1:6" x14ac:dyDescent="0.25">
      <c r="A424" s="101"/>
      <c r="F424" s="101"/>
    </row>
    <row r="425" spans="1:6" x14ac:dyDescent="0.25">
      <c r="A425" s="101"/>
      <c r="F425" s="101"/>
    </row>
    <row r="426" spans="1:6" x14ac:dyDescent="0.25">
      <c r="A426" s="101"/>
      <c r="F426" s="101"/>
    </row>
    <row r="427" spans="1:6" x14ac:dyDescent="0.25">
      <c r="A427" s="101"/>
      <c r="F427" s="101"/>
    </row>
    <row r="428" spans="1:6" x14ac:dyDescent="0.25">
      <c r="A428" s="101"/>
      <c r="F428" s="101"/>
    </row>
    <row r="429" spans="1:6" x14ac:dyDescent="0.25">
      <c r="A429" s="101"/>
      <c r="F429" s="101"/>
    </row>
    <row r="430" spans="1:6" x14ac:dyDescent="0.25">
      <c r="A430" s="101"/>
      <c r="F430" s="101"/>
    </row>
    <row r="431" spans="1:6" x14ac:dyDescent="0.25">
      <c r="A431" s="101"/>
      <c r="F431" s="101"/>
    </row>
    <row r="432" spans="1:6" x14ac:dyDescent="0.25">
      <c r="A432" s="101"/>
      <c r="F432" s="101"/>
    </row>
    <row r="433" spans="1:6" x14ac:dyDescent="0.25">
      <c r="A433" s="101"/>
      <c r="F433" s="101"/>
    </row>
    <row r="434" spans="1:6" x14ac:dyDescent="0.25">
      <c r="A434" s="101"/>
      <c r="F434" s="101"/>
    </row>
    <row r="435" spans="1:6" x14ac:dyDescent="0.25">
      <c r="A435" s="101"/>
    </row>
    <row r="436" spans="1:6" x14ac:dyDescent="0.25">
      <c r="A436" s="101"/>
    </row>
    <row r="437" spans="1:6" x14ac:dyDescent="0.25">
      <c r="A437" s="101"/>
    </row>
    <row r="438" spans="1:6" x14ac:dyDescent="0.25">
      <c r="A438" s="101"/>
    </row>
    <row r="439" spans="1:6" x14ac:dyDescent="0.25">
      <c r="A439" s="101"/>
    </row>
    <row r="440" spans="1:6" x14ac:dyDescent="0.25">
      <c r="A440" s="101"/>
    </row>
    <row r="441" spans="1:6" x14ac:dyDescent="0.25">
      <c r="A441" s="101"/>
    </row>
    <row r="442" spans="1:6" x14ac:dyDescent="0.25">
      <c r="A442" s="101"/>
    </row>
    <row r="443" spans="1:6" x14ac:dyDescent="0.25">
      <c r="A443" s="101"/>
    </row>
    <row r="444" spans="1:6" x14ac:dyDescent="0.25">
      <c r="A444" s="101"/>
    </row>
    <row r="445" spans="1:6" x14ac:dyDescent="0.25">
      <c r="A445" s="101"/>
    </row>
    <row r="446" spans="1:6" x14ac:dyDescent="0.25">
      <c r="A446" s="101"/>
    </row>
    <row r="447" spans="1:6" x14ac:dyDescent="0.25">
      <c r="A447" s="101"/>
    </row>
    <row r="448" spans="1:6" x14ac:dyDescent="0.25">
      <c r="A448" s="101"/>
    </row>
    <row r="449" spans="1:1" x14ac:dyDescent="0.25">
      <c r="A449" s="101"/>
    </row>
    <row r="450" spans="1:1" x14ac:dyDescent="0.25">
      <c r="A450" s="101"/>
    </row>
    <row r="451" spans="1:1" x14ac:dyDescent="0.25">
      <c r="A451" s="101"/>
    </row>
    <row r="452" spans="1:1" x14ac:dyDescent="0.25">
      <c r="A452" s="101"/>
    </row>
    <row r="453" spans="1:1" x14ac:dyDescent="0.25">
      <c r="A453" s="101"/>
    </row>
    <row r="454" spans="1:1" x14ac:dyDescent="0.25">
      <c r="A454" s="101"/>
    </row>
    <row r="455" spans="1:1" x14ac:dyDescent="0.25">
      <c r="A455" s="101"/>
    </row>
    <row r="456" spans="1:1" x14ac:dyDescent="0.25">
      <c r="A456" s="101"/>
    </row>
    <row r="457" spans="1:1" x14ac:dyDescent="0.25">
      <c r="A457" s="101"/>
    </row>
    <row r="458" spans="1:1" x14ac:dyDescent="0.25">
      <c r="A458" s="101"/>
    </row>
    <row r="459" spans="1:1" x14ac:dyDescent="0.25">
      <c r="A459" s="101"/>
    </row>
    <row r="460" spans="1:1" x14ac:dyDescent="0.25">
      <c r="A460" s="101"/>
    </row>
    <row r="461" spans="1:1" x14ac:dyDescent="0.25">
      <c r="A461" s="101"/>
    </row>
    <row r="462" spans="1:1" x14ac:dyDescent="0.25">
      <c r="A462" s="101"/>
    </row>
    <row r="463" spans="1:1" x14ac:dyDescent="0.25">
      <c r="A463" s="101"/>
    </row>
    <row r="464" spans="1:1" x14ac:dyDescent="0.25">
      <c r="A464" s="101"/>
    </row>
    <row r="465" spans="1:1" x14ac:dyDescent="0.25">
      <c r="A465" s="101"/>
    </row>
    <row r="466" spans="1:1" x14ac:dyDescent="0.25">
      <c r="A466" s="101"/>
    </row>
    <row r="467" spans="1:1" x14ac:dyDescent="0.25">
      <c r="A467" s="101"/>
    </row>
    <row r="468" spans="1:1" x14ac:dyDescent="0.25">
      <c r="A468" s="101"/>
    </row>
    <row r="469" spans="1:1" x14ac:dyDescent="0.25">
      <c r="A469" s="101"/>
    </row>
    <row r="470" spans="1:1" x14ac:dyDescent="0.25">
      <c r="A470" s="101"/>
    </row>
    <row r="471" spans="1:1" x14ac:dyDescent="0.25">
      <c r="A471" s="101"/>
    </row>
    <row r="472" spans="1:1" x14ac:dyDescent="0.25">
      <c r="A472" s="101"/>
    </row>
    <row r="473" spans="1:1" x14ac:dyDescent="0.25">
      <c r="A473" s="101"/>
    </row>
    <row r="474" spans="1:1" x14ac:dyDescent="0.25">
      <c r="A474" s="101"/>
    </row>
    <row r="475" spans="1:1" x14ac:dyDescent="0.25">
      <c r="A475" s="101"/>
    </row>
    <row r="476" spans="1:1" x14ac:dyDescent="0.25">
      <c r="A476" s="101"/>
    </row>
    <row r="477" spans="1:1" x14ac:dyDescent="0.25">
      <c r="A477" s="101"/>
    </row>
    <row r="478" spans="1:1" x14ac:dyDescent="0.25">
      <c r="A478" s="101"/>
    </row>
    <row r="479" spans="1:1" x14ac:dyDescent="0.25">
      <c r="A479" s="101"/>
    </row>
    <row r="480" spans="1:1" x14ac:dyDescent="0.25">
      <c r="A480" s="101"/>
    </row>
    <row r="481" spans="1:1" x14ac:dyDescent="0.25">
      <c r="A481" s="101"/>
    </row>
    <row r="482" spans="1:1" x14ac:dyDescent="0.25">
      <c r="A482" s="101"/>
    </row>
    <row r="483" spans="1:1" x14ac:dyDescent="0.25">
      <c r="A483" s="101"/>
    </row>
    <row r="484" spans="1:1" x14ac:dyDescent="0.25">
      <c r="A484" s="101"/>
    </row>
    <row r="485" spans="1:1" x14ac:dyDescent="0.25">
      <c r="A485" s="101"/>
    </row>
    <row r="486" spans="1:1" x14ac:dyDescent="0.25">
      <c r="A486" s="101"/>
    </row>
    <row r="487" spans="1:1" x14ac:dyDescent="0.25">
      <c r="A487" s="101"/>
    </row>
    <row r="488" spans="1:1" x14ac:dyDescent="0.25">
      <c r="A488" s="101"/>
    </row>
    <row r="489" spans="1:1" x14ac:dyDescent="0.25">
      <c r="A489" s="101"/>
    </row>
    <row r="490" spans="1:1" x14ac:dyDescent="0.25">
      <c r="A490" s="101"/>
    </row>
    <row r="491" spans="1:1" x14ac:dyDescent="0.25">
      <c r="A491" s="101"/>
    </row>
    <row r="492" spans="1:1" x14ac:dyDescent="0.25">
      <c r="A492" s="101"/>
    </row>
    <row r="493" spans="1:1" x14ac:dyDescent="0.25">
      <c r="A493" s="101"/>
    </row>
    <row r="494" spans="1:1" x14ac:dyDescent="0.25">
      <c r="A494" s="101"/>
    </row>
    <row r="495" spans="1:1" x14ac:dyDescent="0.25">
      <c r="A495" s="101"/>
    </row>
    <row r="496" spans="1:1" x14ac:dyDescent="0.25">
      <c r="A496" s="101"/>
    </row>
    <row r="497" spans="1:1" x14ac:dyDescent="0.25">
      <c r="A497" s="101"/>
    </row>
    <row r="498" spans="1:1" x14ac:dyDescent="0.25">
      <c r="A498" s="101"/>
    </row>
    <row r="499" spans="1:1" x14ac:dyDescent="0.25">
      <c r="A499" s="101"/>
    </row>
    <row r="500" spans="1:1" x14ac:dyDescent="0.25">
      <c r="A500" s="101"/>
    </row>
    <row r="501" spans="1:1" x14ac:dyDescent="0.25">
      <c r="A501" s="101"/>
    </row>
    <row r="502" spans="1:1" x14ac:dyDescent="0.25">
      <c r="A502" s="101"/>
    </row>
    <row r="503" spans="1:1" x14ac:dyDescent="0.25">
      <c r="A503" s="101"/>
    </row>
    <row r="504" spans="1:1" x14ac:dyDescent="0.25">
      <c r="A504" s="101"/>
    </row>
    <row r="505" spans="1:1" x14ac:dyDescent="0.25">
      <c r="A505" s="101"/>
    </row>
    <row r="506" spans="1:1" x14ac:dyDescent="0.25">
      <c r="A506" s="101"/>
    </row>
    <row r="507" spans="1:1" x14ac:dyDescent="0.25">
      <c r="A507" s="101"/>
    </row>
    <row r="508" spans="1:1" x14ac:dyDescent="0.25">
      <c r="A508" s="101"/>
    </row>
    <row r="509" spans="1:1" x14ac:dyDescent="0.25">
      <c r="A509" s="101"/>
    </row>
    <row r="510" spans="1:1" x14ac:dyDescent="0.25">
      <c r="A510" s="101"/>
    </row>
    <row r="511" spans="1:1" x14ac:dyDescent="0.25">
      <c r="A511" s="101"/>
    </row>
    <row r="512" spans="1:1" x14ac:dyDescent="0.25">
      <c r="A512" s="101"/>
    </row>
    <row r="513" spans="1:1" x14ac:dyDescent="0.25">
      <c r="A513" s="101"/>
    </row>
    <row r="514" spans="1:1" x14ac:dyDescent="0.25">
      <c r="A514" s="101"/>
    </row>
    <row r="515" spans="1:1" x14ac:dyDescent="0.25">
      <c r="A515" s="101"/>
    </row>
    <row r="516" spans="1:1" x14ac:dyDescent="0.25">
      <c r="A516" s="101"/>
    </row>
    <row r="517" spans="1:1" x14ac:dyDescent="0.25">
      <c r="A517" s="101"/>
    </row>
    <row r="518" spans="1:1" x14ac:dyDescent="0.25">
      <c r="A518" s="101"/>
    </row>
    <row r="519" spans="1:1" x14ac:dyDescent="0.25">
      <c r="A519" s="101"/>
    </row>
    <row r="520" spans="1:1" x14ac:dyDescent="0.25">
      <c r="A520" s="101"/>
    </row>
    <row r="521" spans="1:1" x14ac:dyDescent="0.25">
      <c r="A521" s="101"/>
    </row>
    <row r="522" spans="1:1" x14ac:dyDescent="0.25">
      <c r="A522" s="101"/>
    </row>
    <row r="523" spans="1:1" x14ac:dyDescent="0.25">
      <c r="A523" s="101"/>
    </row>
    <row r="524" spans="1:1" x14ac:dyDescent="0.25">
      <c r="A524" s="101"/>
    </row>
    <row r="525" spans="1:1" x14ac:dyDescent="0.25">
      <c r="A525" s="101"/>
    </row>
    <row r="526" spans="1:1" x14ac:dyDescent="0.25">
      <c r="A526" s="101"/>
    </row>
    <row r="527" spans="1:1" x14ac:dyDescent="0.25">
      <c r="A527" s="101"/>
    </row>
    <row r="528" spans="1:1" x14ac:dyDescent="0.25">
      <c r="A528" s="101"/>
    </row>
    <row r="529" spans="1:1" x14ac:dyDescent="0.25">
      <c r="A529" s="101"/>
    </row>
    <row r="530" spans="1:1" x14ac:dyDescent="0.25">
      <c r="A530" s="101"/>
    </row>
    <row r="531" spans="1:1" x14ac:dyDescent="0.25">
      <c r="A531" s="101"/>
    </row>
    <row r="532" spans="1:1" x14ac:dyDescent="0.25">
      <c r="A532" s="101"/>
    </row>
    <row r="533" spans="1:1" x14ac:dyDescent="0.25">
      <c r="A533" s="101"/>
    </row>
    <row r="534" spans="1:1" x14ac:dyDescent="0.25">
      <c r="A534" s="101"/>
    </row>
    <row r="535" spans="1:1" x14ac:dyDescent="0.25">
      <c r="A535" s="101"/>
    </row>
    <row r="536" spans="1:1" x14ac:dyDescent="0.25">
      <c r="A536" s="101"/>
    </row>
    <row r="537" spans="1:1" x14ac:dyDescent="0.25">
      <c r="A537" s="101"/>
    </row>
    <row r="538" spans="1:1" x14ac:dyDescent="0.25">
      <c r="A538" s="101"/>
    </row>
    <row r="539" spans="1:1" x14ac:dyDescent="0.25">
      <c r="A539" s="101"/>
    </row>
    <row r="540" spans="1:1" x14ac:dyDescent="0.25">
      <c r="A540" s="101"/>
    </row>
    <row r="541" spans="1:1" x14ac:dyDescent="0.25">
      <c r="A541" s="101"/>
    </row>
    <row r="542" spans="1:1" x14ac:dyDescent="0.25">
      <c r="A542" s="101"/>
    </row>
    <row r="543" spans="1:1" x14ac:dyDescent="0.25">
      <c r="A543" s="101"/>
    </row>
    <row r="544" spans="1:1" x14ac:dyDescent="0.25">
      <c r="A544" s="101"/>
    </row>
    <row r="545" spans="1:1" x14ac:dyDescent="0.25">
      <c r="A545" s="101"/>
    </row>
    <row r="546" spans="1:1" x14ac:dyDescent="0.25">
      <c r="A546" s="101"/>
    </row>
    <row r="547" spans="1:1" x14ac:dyDescent="0.25">
      <c r="A547" s="101"/>
    </row>
    <row r="548" spans="1:1" x14ac:dyDescent="0.25">
      <c r="A548" s="101"/>
    </row>
    <row r="549" spans="1:1" x14ac:dyDescent="0.25">
      <c r="A549" s="101"/>
    </row>
    <row r="550" spans="1:1" x14ac:dyDescent="0.25">
      <c r="A550" s="101"/>
    </row>
    <row r="551" spans="1:1" x14ac:dyDescent="0.25">
      <c r="A551" s="101"/>
    </row>
    <row r="552" spans="1:1" x14ac:dyDescent="0.25">
      <c r="A552" s="101"/>
    </row>
    <row r="553" spans="1:1" x14ac:dyDescent="0.25">
      <c r="A553" s="101"/>
    </row>
    <row r="554" spans="1:1" x14ac:dyDescent="0.25">
      <c r="A554" s="101"/>
    </row>
    <row r="555" spans="1:1" x14ac:dyDescent="0.25">
      <c r="A555" s="101"/>
    </row>
    <row r="556" spans="1:1" x14ac:dyDescent="0.25">
      <c r="A556" s="101"/>
    </row>
    <row r="557" spans="1:1" x14ac:dyDescent="0.25">
      <c r="A557" s="101"/>
    </row>
    <row r="558" spans="1:1" x14ac:dyDescent="0.25">
      <c r="A558" s="101"/>
    </row>
    <row r="559" spans="1:1" x14ac:dyDescent="0.25">
      <c r="A559" s="101"/>
    </row>
    <row r="560" spans="1:1" x14ac:dyDescent="0.25">
      <c r="A560" s="101"/>
    </row>
    <row r="561" spans="1:1" x14ac:dyDescent="0.25">
      <c r="A561" s="101"/>
    </row>
    <row r="562" spans="1:1" x14ac:dyDescent="0.25">
      <c r="A562" s="101"/>
    </row>
    <row r="563" spans="1:1" x14ac:dyDescent="0.25">
      <c r="A563" s="101"/>
    </row>
    <row r="564" spans="1:1" x14ac:dyDescent="0.25">
      <c r="A564" s="101"/>
    </row>
    <row r="565" spans="1:1" x14ac:dyDescent="0.25">
      <c r="A565" s="101"/>
    </row>
    <row r="566" spans="1:1" x14ac:dyDescent="0.25">
      <c r="A566" s="101"/>
    </row>
    <row r="567" spans="1:1" x14ac:dyDescent="0.25">
      <c r="A567" s="101"/>
    </row>
    <row r="568" spans="1:1" x14ac:dyDescent="0.25">
      <c r="A568" s="101"/>
    </row>
    <row r="569" spans="1:1" x14ac:dyDescent="0.25">
      <c r="A569" s="101"/>
    </row>
    <row r="570" spans="1:1" x14ac:dyDescent="0.25">
      <c r="A570" s="101"/>
    </row>
    <row r="571" spans="1:1" x14ac:dyDescent="0.25">
      <c r="A571" s="101"/>
    </row>
    <row r="572" spans="1:1" x14ac:dyDescent="0.25">
      <c r="A572" s="101"/>
    </row>
    <row r="573" spans="1:1" x14ac:dyDescent="0.25">
      <c r="A573" s="101"/>
    </row>
    <row r="574" spans="1:1" x14ac:dyDescent="0.25">
      <c r="A574" s="101"/>
    </row>
    <row r="575" spans="1:1" x14ac:dyDescent="0.25">
      <c r="A575" s="101"/>
    </row>
    <row r="576" spans="1:1" x14ac:dyDescent="0.25">
      <c r="A576" s="101"/>
    </row>
    <row r="577" spans="1:1" x14ac:dyDescent="0.25">
      <c r="A577" s="101"/>
    </row>
    <row r="578" spans="1:1" x14ac:dyDescent="0.25">
      <c r="A578" s="101"/>
    </row>
    <row r="579" spans="1:1" x14ac:dyDescent="0.25">
      <c r="A579" s="101"/>
    </row>
    <row r="580" spans="1:1" x14ac:dyDescent="0.25">
      <c r="A580" s="101"/>
    </row>
    <row r="581" spans="1:1" x14ac:dyDescent="0.25">
      <c r="A581" s="101"/>
    </row>
    <row r="582" spans="1:1" x14ac:dyDescent="0.25">
      <c r="A582" s="101"/>
    </row>
    <row r="583" spans="1:1" x14ac:dyDescent="0.25">
      <c r="A583" s="101"/>
    </row>
    <row r="584" spans="1:1" x14ac:dyDescent="0.25">
      <c r="A584" s="101"/>
    </row>
    <row r="585" spans="1:1" x14ac:dyDescent="0.25">
      <c r="A585" s="101"/>
    </row>
    <row r="586" spans="1:1" x14ac:dyDescent="0.25">
      <c r="A586" s="101"/>
    </row>
    <row r="587" spans="1:1" x14ac:dyDescent="0.25">
      <c r="A587" s="101"/>
    </row>
    <row r="588" spans="1:1" x14ac:dyDescent="0.25">
      <c r="A588" s="101"/>
    </row>
    <row r="589" spans="1:1" x14ac:dyDescent="0.25">
      <c r="A589" s="101"/>
    </row>
    <row r="590" spans="1:1" x14ac:dyDescent="0.25">
      <c r="A590" s="101"/>
    </row>
    <row r="591" spans="1:1" x14ac:dyDescent="0.25">
      <c r="A591" s="101"/>
    </row>
    <row r="592" spans="1:1" x14ac:dyDescent="0.25">
      <c r="A592" s="101"/>
    </row>
    <row r="593" spans="1:1" x14ac:dyDescent="0.25">
      <c r="A593" s="101"/>
    </row>
    <row r="594" spans="1:1" x14ac:dyDescent="0.25">
      <c r="A594" s="101"/>
    </row>
    <row r="595" spans="1:1" x14ac:dyDescent="0.25">
      <c r="A595" s="101"/>
    </row>
    <row r="596" spans="1:1" x14ac:dyDescent="0.25">
      <c r="A596" s="101"/>
    </row>
    <row r="597" spans="1:1" x14ac:dyDescent="0.25">
      <c r="A597" s="101"/>
    </row>
    <row r="598" spans="1:1" x14ac:dyDescent="0.25">
      <c r="A598" s="101"/>
    </row>
    <row r="599" spans="1:1" x14ac:dyDescent="0.25">
      <c r="A599" s="101"/>
    </row>
    <row r="600" spans="1:1" x14ac:dyDescent="0.25">
      <c r="A600" s="101"/>
    </row>
    <row r="601" spans="1:1" x14ac:dyDescent="0.25">
      <c r="A601" s="101"/>
    </row>
    <row r="602" spans="1:1" x14ac:dyDescent="0.25">
      <c r="A602" s="101"/>
    </row>
    <row r="603" spans="1:1" x14ac:dyDescent="0.25">
      <c r="A603" s="101"/>
    </row>
    <row r="604" spans="1:1" x14ac:dyDescent="0.25">
      <c r="A604" s="101"/>
    </row>
    <row r="605" spans="1:1" x14ac:dyDescent="0.25">
      <c r="A605" s="101"/>
    </row>
    <row r="606" spans="1:1" x14ac:dyDescent="0.25">
      <c r="A606" s="101"/>
    </row>
    <row r="607" spans="1:1" x14ac:dyDescent="0.25">
      <c r="A607" s="101"/>
    </row>
    <row r="608" spans="1:1" x14ac:dyDescent="0.25">
      <c r="A608" s="101"/>
    </row>
    <row r="609" spans="1:1" x14ac:dyDescent="0.25">
      <c r="A609" s="101"/>
    </row>
    <row r="610" spans="1:1" x14ac:dyDescent="0.25">
      <c r="A610" s="101"/>
    </row>
    <row r="611" spans="1:1" x14ac:dyDescent="0.25">
      <c r="A611" s="101"/>
    </row>
    <row r="612" spans="1:1" x14ac:dyDescent="0.25">
      <c r="A612" s="101"/>
    </row>
    <row r="613" spans="1:1" x14ac:dyDescent="0.25">
      <c r="A613" s="101"/>
    </row>
    <row r="614" spans="1:1" x14ac:dyDescent="0.25">
      <c r="A614" s="101"/>
    </row>
    <row r="615" spans="1:1" x14ac:dyDescent="0.25">
      <c r="A615" s="101"/>
    </row>
    <row r="616" spans="1:1" x14ac:dyDescent="0.25">
      <c r="A616" s="101"/>
    </row>
    <row r="617" spans="1:1" x14ac:dyDescent="0.25">
      <c r="A617" s="101"/>
    </row>
    <row r="618" spans="1:1" x14ac:dyDescent="0.25">
      <c r="A618" s="101"/>
    </row>
    <row r="619" spans="1:1" x14ac:dyDescent="0.25">
      <c r="A619" s="101"/>
    </row>
    <row r="620" spans="1:1" x14ac:dyDescent="0.25">
      <c r="A620" s="101"/>
    </row>
    <row r="621" spans="1:1" x14ac:dyDescent="0.25">
      <c r="A621" s="101"/>
    </row>
    <row r="622" spans="1:1" x14ac:dyDescent="0.25">
      <c r="A622" s="101"/>
    </row>
    <row r="623" spans="1:1" x14ac:dyDescent="0.25">
      <c r="A623" s="101"/>
    </row>
    <row r="624" spans="1:1" x14ac:dyDescent="0.25">
      <c r="A624" s="101"/>
    </row>
    <row r="625" spans="1:1" x14ac:dyDescent="0.25">
      <c r="A625" s="101"/>
    </row>
    <row r="626" spans="1:1" x14ac:dyDescent="0.25">
      <c r="A626" s="101"/>
    </row>
    <row r="627" spans="1:1" x14ac:dyDescent="0.25">
      <c r="A627" s="101"/>
    </row>
    <row r="628" spans="1:1" x14ac:dyDescent="0.25">
      <c r="A628" s="101"/>
    </row>
    <row r="629" spans="1:1" x14ac:dyDescent="0.25">
      <c r="A629" s="101"/>
    </row>
    <row r="630" spans="1:1" x14ac:dyDescent="0.25">
      <c r="A630" s="101"/>
    </row>
    <row r="631" spans="1:1" x14ac:dyDescent="0.25">
      <c r="A631" s="101"/>
    </row>
    <row r="632" spans="1:1" x14ac:dyDescent="0.25">
      <c r="A632" s="101"/>
    </row>
    <row r="633" spans="1:1" x14ac:dyDescent="0.25">
      <c r="A633" s="101"/>
    </row>
    <row r="634" spans="1:1" x14ac:dyDescent="0.25">
      <c r="A634" s="101"/>
    </row>
    <row r="635" spans="1:1" x14ac:dyDescent="0.25">
      <c r="A635" s="101"/>
    </row>
    <row r="636" spans="1:1" x14ac:dyDescent="0.25">
      <c r="A636" s="101"/>
    </row>
    <row r="637" spans="1:1" x14ac:dyDescent="0.25">
      <c r="A637" s="101"/>
    </row>
    <row r="638" spans="1:1" x14ac:dyDescent="0.25">
      <c r="A638" s="101"/>
    </row>
    <row r="639" spans="1:1" x14ac:dyDescent="0.25">
      <c r="A639" s="101"/>
    </row>
    <row r="640" spans="1:1" x14ac:dyDescent="0.25">
      <c r="A640" s="101"/>
    </row>
    <row r="641" spans="1:1" x14ac:dyDescent="0.25">
      <c r="A641" s="101"/>
    </row>
    <row r="642" spans="1:1" x14ac:dyDescent="0.25">
      <c r="A642" s="101"/>
    </row>
    <row r="643" spans="1:1" x14ac:dyDescent="0.25">
      <c r="A643" s="101"/>
    </row>
    <row r="644" spans="1:1" x14ac:dyDescent="0.25">
      <c r="A644" s="101"/>
    </row>
    <row r="645" spans="1:1" x14ac:dyDescent="0.25">
      <c r="A645" s="101"/>
    </row>
    <row r="646" spans="1:1" x14ac:dyDescent="0.25">
      <c r="A646" s="101"/>
    </row>
    <row r="647" spans="1:1" x14ac:dyDescent="0.25">
      <c r="A647" s="101"/>
    </row>
    <row r="648" spans="1:1" x14ac:dyDescent="0.25">
      <c r="A648" s="101"/>
    </row>
    <row r="649" spans="1:1" x14ac:dyDescent="0.25">
      <c r="A649" s="101"/>
    </row>
    <row r="650" spans="1:1" x14ac:dyDescent="0.25">
      <c r="A650" s="101"/>
    </row>
    <row r="651" spans="1:1" x14ac:dyDescent="0.25">
      <c r="A651" s="101"/>
    </row>
    <row r="652" spans="1:1" x14ac:dyDescent="0.25">
      <c r="A652" s="101"/>
    </row>
    <row r="653" spans="1:1" x14ac:dyDescent="0.25">
      <c r="A653" s="101"/>
    </row>
    <row r="654" spans="1:1" x14ac:dyDescent="0.25">
      <c r="A654" s="101"/>
    </row>
    <row r="655" spans="1:1" x14ac:dyDescent="0.25">
      <c r="A655" s="101"/>
    </row>
    <row r="656" spans="1:1" x14ac:dyDescent="0.25">
      <c r="A656" s="101"/>
    </row>
    <row r="657" spans="1:1" x14ac:dyDescent="0.25">
      <c r="A657" s="101"/>
    </row>
    <row r="658" spans="1:1" x14ac:dyDescent="0.25">
      <c r="A658" s="101"/>
    </row>
    <row r="659" spans="1:1" x14ac:dyDescent="0.25">
      <c r="A659" s="101"/>
    </row>
    <row r="660" spans="1:1" x14ac:dyDescent="0.25">
      <c r="A660" s="101"/>
    </row>
    <row r="661" spans="1:1" x14ac:dyDescent="0.25">
      <c r="A661" s="101"/>
    </row>
    <row r="662" spans="1:1" x14ac:dyDescent="0.25">
      <c r="A662" s="101"/>
    </row>
    <row r="663" spans="1:1" x14ac:dyDescent="0.25">
      <c r="A663" s="101"/>
    </row>
    <row r="664" spans="1:1" x14ac:dyDescent="0.25">
      <c r="A664" s="101"/>
    </row>
    <row r="665" spans="1:1" x14ac:dyDescent="0.25">
      <c r="A665" s="101"/>
    </row>
    <row r="666" spans="1:1" x14ac:dyDescent="0.25">
      <c r="A666" s="101"/>
    </row>
    <row r="667" spans="1:1" x14ac:dyDescent="0.25">
      <c r="A667" s="101"/>
    </row>
    <row r="668" spans="1:1" x14ac:dyDescent="0.25">
      <c r="A668" s="101"/>
    </row>
    <row r="669" spans="1:1" x14ac:dyDescent="0.25">
      <c r="A669" s="101"/>
    </row>
    <row r="670" spans="1:1" x14ac:dyDescent="0.25">
      <c r="A670" s="101"/>
    </row>
    <row r="671" spans="1:1" x14ac:dyDescent="0.25">
      <c r="A671" s="101"/>
    </row>
    <row r="672" spans="1:1" x14ac:dyDescent="0.25">
      <c r="A672" s="101"/>
    </row>
    <row r="673" spans="1:1" x14ac:dyDescent="0.25">
      <c r="A673" s="101"/>
    </row>
    <row r="674" spans="1:1" x14ac:dyDescent="0.25">
      <c r="A674" s="101"/>
    </row>
    <row r="675" spans="1:1" x14ac:dyDescent="0.25">
      <c r="A675" s="101"/>
    </row>
    <row r="676" spans="1:1" x14ac:dyDescent="0.25">
      <c r="A676" s="101"/>
    </row>
    <row r="677" spans="1:1" x14ac:dyDescent="0.25">
      <c r="A677" s="101"/>
    </row>
    <row r="678" spans="1:1" x14ac:dyDescent="0.25">
      <c r="A678" s="101"/>
    </row>
    <row r="679" spans="1:1" x14ac:dyDescent="0.25">
      <c r="A679" s="101"/>
    </row>
    <row r="680" spans="1:1" x14ac:dyDescent="0.25">
      <c r="A680" s="101"/>
    </row>
    <row r="681" spans="1:1" x14ac:dyDescent="0.25">
      <c r="A681" s="101"/>
    </row>
    <row r="682" spans="1:1" x14ac:dyDescent="0.25">
      <c r="A682" s="101"/>
    </row>
    <row r="683" spans="1:1" x14ac:dyDescent="0.25">
      <c r="A683" s="101"/>
    </row>
    <row r="684" spans="1:1" x14ac:dyDescent="0.25">
      <c r="A684" s="101"/>
    </row>
    <row r="685" spans="1:1" x14ac:dyDescent="0.25">
      <c r="A685" s="101"/>
    </row>
    <row r="686" spans="1:1" x14ac:dyDescent="0.25">
      <c r="A686" s="101"/>
    </row>
    <row r="687" spans="1:1" x14ac:dyDescent="0.25">
      <c r="A687" s="101"/>
    </row>
    <row r="688" spans="1:1" x14ac:dyDescent="0.25">
      <c r="A688" s="101"/>
    </row>
    <row r="689" spans="1:1" x14ac:dyDescent="0.25">
      <c r="A689" s="101"/>
    </row>
    <row r="690" spans="1:1" x14ac:dyDescent="0.25">
      <c r="A690" s="101"/>
    </row>
    <row r="691" spans="1:1" x14ac:dyDescent="0.25">
      <c r="A691" s="101"/>
    </row>
    <row r="692" spans="1:1" x14ac:dyDescent="0.25">
      <c r="A692" s="101"/>
    </row>
    <row r="693" spans="1:1" x14ac:dyDescent="0.25">
      <c r="A693" s="101"/>
    </row>
    <row r="694" spans="1:1" x14ac:dyDescent="0.25">
      <c r="A694" s="101"/>
    </row>
    <row r="695" spans="1:1" x14ac:dyDescent="0.25">
      <c r="A695" s="101"/>
    </row>
    <row r="696" spans="1:1" x14ac:dyDescent="0.25">
      <c r="A696" s="101"/>
    </row>
    <row r="697" spans="1:1" x14ac:dyDescent="0.25">
      <c r="A697" s="101"/>
    </row>
    <row r="698" spans="1:1" x14ac:dyDescent="0.25">
      <c r="A698" s="101"/>
    </row>
    <row r="699" spans="1:1" x14ac:dyDescent="0.25">
      <c r="A699" s="101"/>
    </row>
    <row r="700" spans="1:1" x14ac:dyDescent="0.25">
      <c r="A700" s="101"/>
    </row>
    <row r="701" spans="1:1" x14ac:dyDescent="0.25">
      <c r="A701" s="101"/>
    </row>
    <row r="702" spans="1:1" x14ac:dyDescent="0.25">
      <c r="A702" s="101"/>
    </row>
    <row r="703" spans="1:1" x14ac:dyDescent="0.25">
      <c r="A703" s="101"/>
    </row>
    <row r="704" spans="1:1" x14ac:dyDescent="0.25">
      <c r="A704" s="101"/>
    </row>
    <row r="705" spans="1:1" x14ac:dyDescent="0.25">
      <c r="A705" s="101"/>
    </row>
    <row r="706" spans="1:1" x14ac:dyDescent="0.25">
      <c r="A706" s="101"/>
    </row>
    <row r="707" spans="1:1" x14ac:dyDescent="0.25">
      <c r="A707" s="101"/>
    </row>
    <row r="708" spans="1:1" x14ac:dyDescent="0.25">
      <c r="A708" s="101"/>
    </row>
    <row r="709" spans="1:1" x14ac:dyDescent="0.25">
      <c r="A709" s="101"/>
    </row>
    <row r="710" spans="1:1" x14ac:dyDescent="0.25">
      <c r="A710" s="101"/>
    </row>
    <row r="711" spans="1:1" x14ac:dyDescent="0.25">
      <c r="A711" s="101"/>
    </row>
    <row r="712" spans="1:1" x14ac:dyDescent="0.25">
      <c r="A712" s="101"/>
    </row>
    <row r="713" spans="1:1" x14ac:dyDescent="0.25">
      <c r="A713" s="101"/>
    </row>
    <row r="714" spans="1:1" x14ac:dyDescent="0.25">
      <c r="A714" s="101"/>
    </row>
    <row r="715" spans="1:1" x14ac:dyDescent="0.25">
      <c r="A715" s="101"/>
    </row>
    <row r="716" spans="1:1" x14ac:dyDescent="0.25">
      <c r="A716" s="101"/>
    </row>
    <row r="717" spans="1:1" x14ac:dyDescent="0.25">
      <c r="A717" s="101"/>
    </row>
    <row r="718" spans="1:1" x14ac:dyDescent="0.25">
      <c r="A718" s="101"/>
    </row>
    <row r="719" spans="1:1" x14ac:dyDescent="0.25">
      <c r="A719" s="101"/>
    </row>
    <row r="720" spans="1:1" x14ac:dyDescent="0.25">
      <c r="A720" s="101"/>
    </row>
    <row r="721" spans="1:1" x14ac:dyDescent="0.25">
      <c r="A721" s="101"/>
    </row>
    <row r="722" spans="1:1" x14ac:dyDescent="0.25">
      <c r="A722" s="101"/>
    </row>
    <row r="723" spans="1:1" x14ac:dyDescent="0.25">
      <c r="A723" s="101"/>
    </row>
    <row r="724" spans="1:1" x14ac:dyDescent="0.25">
      <c r="A724" s="101"/>
    </row>
    <row r="725" spans="1:1" x14ac:dyDescent="0.25">
      <c r="A725" s="101"/>
    </row>
    <row r="726" spans="1:1" x14ac:dyDescent="0.25">
      <c r="A726" s="101"/>
    </row>
    <row r="727" spans="1:1" x14ac:dyDescent="0.25">
      <c r="A727" s="101"/>
    </row>
    <row r="728" spans="1:1" x14ac:dyDescent="0.25">
      <c r="A728" s="101"/>
    </row>
    <row r="729" spans="1:1" x14ac:dyDescent="0.25">
      <c r="A729" s="101"/>
    </row>
    <row r="730" spans="1:1" x14ac:dyDescent="0.25">
      <c r="A730" s="101"/>
    </row>
    <row r="731" spans="1:1" x14ac:dyDescent="0.25">
      <c r="A731" s="101"/>
    </row>
    <row r="732" spans="1:1" x14ac:dyDescent="0.25">
      <c r="A732" s="101"/>
    </row>
    <row r="733" spans="1:1" x14ac:dyDescent="0.25">
      <c r="A733" s="101"/>
    </row>
    <row r="734" spans="1:1" x14ac:dyDescent="0.25">
      <c r="A734" s="101"/>
    </row>
    <row r="735" spans="1:1" x14ac:dyDescent="0.25">
      <c r="A735" s="101"/>
    </row>
    <row r="736" spans="1:1" x14ac:dyDescent="0.25">
      <c r="A736" s="101"/>
    </row>
    <row r="737" spans="1:1" x14ac:dyDescent="0.25">
      <c r="A737" s="101"/>
    </row>
    <row r="738" spans="1:1" x14ac:dyDescent="0.25">
      <c r="A738" s="101"/>
    </row>
    <row r="739" spans="1:1" x14ac:dyDescent="0.25">
      <c r="A739" s="101"/>
    </row>
    <row r="740" spans="1:1" x14ac:dyDescent="0.25">
      <c r="A740" s="101"/>
    </row>
    <row r="741" spans="1:1" x14ac:dyDescent="0.25">
      <c r="A741" s="101"/>
    </row>
    <row r="742" spans="1:1" x14ac:dyDescent="0.25">
      <c r="A742" s="101"/>
    </row>
    <row r="743" spans="1:1" x14ac:dyDescent="0.25">
      <c r="A743" s="101"/>
    </row>
    <row r="744" spans="1:1" x14ac:dyDescent="0.25">
      <c r="A744" s="101"/>
    </row>
    <row r="745" spans="1:1" x14ac:dyDescent="0.25">
      <c r="A745" s="101"/>
    </row>
    <row r="746" spans="1:1" x14ac:dyDescent="0.25">
      <c r="A746" s="101"/>
    </row>
    <row r="747" spans="1:1" x14ac:dyDescent="0.25">
      <c r="A747" s="101"/>
    </row>
    <row r="748" spans="1:1" x14ac:dyDescent="0.25">
      <c r="A748" s="101"/>
    </row>
    <row r="749" spans="1:1" x14ac:dyDescent="0.25">
      <c r="A749" s="101"/>
    </row>
    <row r="750" spans="1:1" x14ac:dyDescent="0.25">
      <c r="A750" s="101"/>
    </row>
    <row r="751" spans="1:1" x14ac:dyDescent="0.25">
      <c r="A751" s="101"/>
    </row>
    <row r="752" spans="1:1" x14ac:dyDescent="0.25">
      <c r="A752" s="101"/>
    </row>
    <row r="753" spans="1:1" x14ac:dyDescent="0.25">
      <c r="A753" s="101"/>
    </row>
    <row r="754" spans="1:1" x14ac:dyDescent="0.25">
      <c r="A754" s="101"/>
    </row>
    <row r="755" spans="1:1" x14ac:dyDescent="0.25">
      <c r="A755" s="101"/>
    </row>
    <row r="756" spans="1:1" x14ac:dyDescent="0.25">
      <c r="A756" s="101"/>
    </row>
    <row r="757" spans="1:1" x14ac:dyDescent="0.25">
      <c r="A757" s="101"/>
    </row>
    <row r="758" spans="1:1" x14ac:dyDescent="0.25">
      <c r="A758" s="101"/>
    </row>
    <row r="759" spans="1:1" x14ac:dyDescent="0.25">
      <c r="A759" s="101"/>
    </row>
    <row r="760" spans="1:1" x14ac:dyDescent="0.25">
      <c r="A760" s="101"/>
    </row>
    <row r="761" spans="1:1" x14ac:dyDescent="0.25">
      <c r="A761" s="101"/>
    </row>
    <row r="762" spans="1:1" x14ac:dyDescent="0.25">
      <c r="A762" s="101"/>
    </row>
    <row r="763" spans="1:1" x14ac:dyDescent="0.25">
      <c r="A763" s="101"/>
    </row>
    <row r="764" spans="1:1" x14ac:dyDescent="0.25">
      <c r="A764" s="101"/>
    </row>
    <row r="765" spans="1:1" x14ac:dyDescent="0.25">
      <c r="A765" s="101"/>
    </row>
    <row r="766" spans="1:1" x14ac:dyDescent="0.25">
      <c r="A766" s="101"/>
    </row>
    <row r="767" spans="1:1" x14ac:dyDescent="0.25">
      <c r="A767" s="101"/>
    </row>
    <row r="768" spans="1:1" x14ac:dyDescent="0.25">
      <c r="A768" s="101"/>
    </row>
    <row r="769" spans="1:1" x14ac:dyDescent="0.25">
      <c r="A769" s="101"/>
    </row>
    <row r="770" spans="1:1" x14ac:dyDescent="0.25">
      <c r="A770" s="101"/>
    </row>
    <row r="771" spans="1:1" x14ac:dyDescent="0.25">
      <c r="A771" s="101"/>
    </row>
    <row r="772" spans="1:1" x14ac:dyDescent="0.25">
      <c r="A772" s="101"/>
    </row>
    <row r="773" spans="1:1" x14ac:dyDescent="0.25">
      <c r="A773" s="101"/>
    </row>
    <row r="774" spans="1:1" x14ac:dyDescent="0.25">
      <c r="A774" s="101"/>
    </row>
    <row r="775" spans="1:1" x14ac:dyDescent="0.25">
      <c r="A775" s="101"/>
    </row>
    <row r="776" spans="1:1" x14ac:dyDescent="0.25">
      <c r="A776" s="101"/>
    </row>
    <row r="777" spans="1:1" x14ac:dyDescent="0.25">
      <c r="A777" s="101"/>
    </row>
    <row r="778" spans="1:1" x14ac:dyDescent="0.25">
      <c r="A778" s="101"/>
    </row>
    <row r="779" spans="1:1" x14ac:dyDescent="0.25">
      <c r="A779" s="101"/>
    </row>
    <row r="780" spans="1:1" x14ac:dyDescent="0.25">
      <c r="A780" s="101"/>
    </row>
    <row r="781" spans="1:1" x14ac:dyDescent="0.25">
      <c r="A781" s="101"/>
    </row>
    <row r="782" spans="1:1" x14ac:dyDescent="0.25">
      <c r="A782" s="101"/>
    </row>
    <row r="783" spans="1:1" x14ac:dyDescent="0.25">
      <c r="A783" s="101"/>
    </row>
    <row r="784" spans="1:1" x14ac:dyDescent="0.25">
      <c r="A784" s="101"/>
    </row>
    <row r="785" spans="1:1" x14ac:dyDescent="0.25">
      <c r="A785" s="101"/>
    </row>
    <row r="786" spans="1:1" x14ac:dyDescent="0.25">
      <c r="A786" s="101"/>
    </row>
    <row r="787" spans="1:1" x14ac:dyDescent="0.25">
      <c r="A787" s="101"/>
    </row>
    <row r="788" spans="1:1" x14ac:dyDescent="0.25">
      <c r="A788" s="101"/>
    </row>
    <row r="789" spans="1:1" x14ac:dyDescent="0.25">
      <c r="A789" s="101"/>
    </row>
    <row r="790" spans="1:1" x14ac:dyDescent="0.25">
      <c r="A790" s="101"/>
    </row>
    <row r="791" spans="1:1" x14ac:dyDescent="0.25">
      <c r="A791" s="101"/>
    </row>
    <row r="792" spans="1:1" x14ac:dyDescent="0.25">
      <c r="A792" s="101"/>
    </row>
    <row r="793" spans="1:1" x14ac:dyDescent="0.25">
      <c r="A793" s="101"/>
    </row>
    <row r="794" spans="1:1" x14ac:dyDescent="0.25">
      <c r="A794" s="101"/>
    </row>
    <row r="795" spans="1:1" x14ac:dyDescent="0.25">
      <c r="A795" s="101"/>
    </row>
    <row r="796" spans="1:1" x14ac:dyDescent="0.25">
      <c r="A796" s="101"/>
    </row>
    <row r="797" spans="1:1" x14ac:dyDescent="0.25">
      <c r="A797" s="101"/>
    </row>
    <row r="798" spans="1:1" x14ac:dyDescent="0.25">
      <c r="A798" s="101"/>
    </row>
    <row r="799" spans="1:1" x14ac:dyDescent="0.25">
      <c r="A799" s="101"/>
    </row>
    <row r="800" spans="1:1" x14ac:dyDescent="0.25">
      <c r="A800" s="101"/>
    </row>
    <row r="801" spans="1:1" x14ac:dyDescent="0.25">
      <c r="A801" s="101"/>
    </row>
    <row r="802" spans="1:1" x14ac:dyDescent="0.25">
      <c r="A802" s="101"/>
    </row>
    <row r="803" spans="1:1" x14ac:dyDescent="0.25">
      <c r="A803" s="101"/>
    </row>
    <row r="804" spans="1:1" x14ac:dyDescent="0.25">
      <c r="A804" s="101"/>
    </row>
    <row r="805" spans="1:1" x14ac:dyDescent="0.25">
      <c r="A805" s="101"/>
    </row>
    <row r="806" spans="1:1" x14ac:dyDescent="0.25">
      <c r="A806" s="101"/>
    </row>
    <row r="807" spans="1:1" x14ac:dyDescent="0.25">
      <c r="A807" s="101"/>
    </row>
    <row r="808" spans="1:1" x14ac:dyDescent="0.25">
      <c r="A808" s="101"/>
    </row>
    <row r="809" spans="1:1" x14ac:dyDescent="0.25">
      <c r="A809" s="101"/>
    </row>
    <row r="810" spans="1:1" x14ac:dyDescent="0.25">
      <c r="A810" s="101"/>
    </row>
    <row r="811" spans="1:1" x14ac:dyDescent="0.25">
      <c r="A811" s="101"/>
    </row>
    <row r="812" spans="1:1" x14ac:dyDescent="0.25">
      <c r="A812" s="101"/>
    </row>
    <row r="813" spans="1:1" x14ac:dyDescent="0.25">
      <c r="A813" s="101"/>
    </row>
    <row r="814" spans="1:1" x14ac:dyDescent="0.25">
      <c r="A814" s="101"/>
    </row>
    <row r="815" spans="1:1" x14ac:dyDescent="0.25">
      <c r="A815" s="101"/>
    </row>
    <row r="816" spans="1:1" x14ac:dyDescent="0.25">
      <c r="A816" s="101"/>
    </row>
    <row r="817" spans="1:1" x14ac:dyDescent="0.25">
      <c r="A817" s="101"/>
    </row>
    <row r="818" spans="1:1" x14ac:dyDescent="0.25">
      <c r="A818" s="101"/>
    </row>
    <row r="819" spans="1:1" x14ac:dyDescent="0.25">
      <c r="A819" s="101"/>
    </row>
    <row r="820" spans="1:1" x14ac:dyDescent="0.25">
      <c r="A820" s="101"/>
    </row>
    <row r="821" spans="1:1" x14ac:dyDescent="0.25">
      <c r="A821" s="101"/>
    </row>
    <row r="822" spans="1:1" x14ac:dyDescent="0.25">
      <c r="A822" s="101"/>
    </row>
    <row r="823" spans="1:1" x14ac:dyDescent="0.25">
      <c r="A823" s="101"/>
    </row>
    <row r="824" spans="1:1" x14ac:dyDescent="0.25">
      <c r="A824" s="101"/>
    </row>
    <row r="825" spans="1:1" x14ac:dyDescent="0.25">
      <c r="A825" s="101"/>
    </row>
    <row r="826" spans="1:1" x14ac:dyDescent="0.25">
      <c r="A826" s="101"/>
    </row>
    <row r="827" spans="1:1" x14ac:dyDescent="0.25">
      <c r="A827" s="101"/>
    </row>
    <row r="828" spans="1:1" x14ac:dyDescent="0.25">
      <c r="A828" s="101"/>
    </row>
    <row r="829" spans="1:1" x14ac:dyDescent="0.25">
      <c r="A829" s="101"/>
    </row>
    <row r="830" spans="1:1" x14ac:dyDescent="0.25">
      <c r="A830" s="101"/>
    </row>
    <row r="831" spans="1:1" x14ac:dyDescent="0.25">
      <c r="A831" s="101"/>
    </row>
    <row r="832" spans="1:1" x14ac:dyDescent="0.25">
      <c r="A832" s="101"/>
    </row>
    <row r="833" spans="1:1" x14ac:dyDescent="0.25">
      <c r="A833" s="101"/>
    </row>
    <row r="834" spans="1:1" x14ac:dyDescent="0.25">
      <c r="A834" s="101"/>
    </row>
    <row r="835" spans="1:1" x14ac:dyDescent="0.25">
      <c r="A835" s="101"/>
    </row>
    <row r="836" spans="1:1" x14ac:dyDescent="0.25">
      <c r="A836" s="101"/>
    </row>
    <row r="837" spans="1:1" x14ac:dyDescent="0.25">
      <c r="A837" s="101"/>
    </row>
    <row r="838" spans="1:1" x14ac:dyDescent="0.25">
      <c r="A838" s="101"/>
    </row>
    <row r="839" spans="1:1" x14ac:dyDescent="0.25">
      <c r="A839" s="101"/>
    </row>
    <row r="840" spans="1:1" x14ac:dyDescent="0.25">
      <c r="A840" s="101"/>
    </row>
    <row r="841" spans="1:1" x14ac:dyDescent="0.25">
      <c r="A841" s="101"/>
    </row>
    <row r="842" spans="1:1" x14ac:dyDescent="0.25">
      <c r="A842" s="101"/>
    </row>
    <row r="843" spans="1:1" x14ac:dyDescent="0.25">
      <c r="A843" s="101"/>
    </row>
    <row r="844" spans="1:1" x14ac:dyDescent="0.25">
      <c r="A844" s="101"/>
    </row>
    <row r="845" spans="1:1" x14ac:dyDescent="0.25">
      <c r="A845" s="101"/>
    </row>
    <row r="846" spans="1:1" x14ac:dyDescent="0.25">
      <c r="A846" s="101"/>
    </row>
    <row r="847" spans="1:1" x14ac:dyDescent="0.25">
      <c r="A847" s="101"/>
    </row>
    <row r="848" spans="1:1" x14ac:dyDescent="0.25">
      <c r="A848" s="101"/>
    </row>
    <row r="849" spans="1:1" x14ac:dyDescent="0.25">
      <c r="A849" s="101"/>
    </row>
    <row r="850" spans="1:1" x14ac:dyDescent="0.25">
      <c r="A850" s="101"/>
    </row>
    <row r="851" spans="1:1" x14ac:dyDescent="0.25">
      <c r="A851" s="101"/>
    </row>
    <row r="852" spans="1:1" x14ac:dyDescent="0.25">
      <c r="A852" s="101"/>
    </row>
    <row r="853" spans="1:1" x14ac:dyDescent="0.25">
      <c r="A853" s="101"/>
    </row>
    <row r="854" spans="1:1" x14ac:dyDescent="0.25">
      <c r="A854" s="101"/>
    </row>
    <row r="855" spans="1:1" x14ac:dyDescent="0.25">
      <c r="A855" s="101"/>
    </row>
    <row r="856" spans="1:1" x14ac:dyDescent="0.25">
      <c r="A856" s="101"/>
    </row>
    <row r="857" spans="1:1" x14ac:dyDescent="0.25">
      <c r="A857" s="101"/>
    </row>
    <row r="858" spans="1:1" x14ac:dyDescent="0.25">
      <c r="A858" s="101"/>
    </row>
    <row r="859" spans="1:1" x14ac:dyDescent="0.25">
      <c r="A859" s="101"/>
    </row>
    <row r="860" spans="1:1" x14ac:dyDescent="0.25">
      <c r="A860" s="101"/>
    </row>
    <row r="861" spans="1:1" x14ac:dyDescent="0.25">
      <c r="A861" s="101"/>
    </row>
    <row r="862" spans="1:1" x14ac:dyDescent="0.25">
      <c r="A862" s="101"/>
    </row>
    <row r="863" spans="1:1" x14ac:dyDescent="0.25">
      <c r="A863" s="101"/>
    </row>
    <row r="864" spans="1:1" x14ac:dyDescent="0.25">
      <c r="A864" s="101"/>
    </row>
    <row r="865" spans="1:1" x14ac:dyDescent="0.25">
      <c r="A865" s="101"/>
    </row>
    <row r="866" spans="1:1" x14ac:dyDescent="0.25">
      <c r="A866" s="101"/>
    </row>
    <row r="867" spans="1:1" x14ac:dyDescent="0.25">
      <c r="A867" s="101"/>
    </row>
    <row r="868" spans="1:1" x14ac:dyDescent="0.25">
      <c r="A868" s="101"/>
    </row>
    <row r="869" spans="1:1" x14ac:dyDescent="0.25">
      <c r="A869" s="101"/>
    </row>
    <row r="870" spans="1:1" x14ac:dyDescent="0.25">
      <c r="A870" s="101"/>
    </row>
    <row r="871" spans="1:1" x14ac:dyDescent="0.25">
      <c r="A871" s="101"/>
    </row>
    <row r="872" spans="1:1" x14ac:dyDescent="0.25">
      <c r="A872" s="101"/>
    </row>
    <row r="873" spans="1:1" x14ac:dyDescent="0.25">
      <c r="A873" s="101"/>
    </row>
    <row r="874" spans="1:1" x14ac:dyDescent="0.25">
      <c r="A874" s="101"/>
    </row>
    <row r="875" spans="1:1" x14ac:dyDescent="0.25">
      <c r="A875" s="101"/>
    </row>
    <row r="876" spans="1:1" x14ac:dyDescent="0.25">
      <c r="A876" s="101"/>
    </row>
    <row r="877" spans="1:1" x14ac:dyDescent="0.25">
      <c r="A877" s="101"/>
    </row>
    <row r="878" spans="1:1" x14ac:dyDescent="0.25">
      <c r="A878" s="101"/>
    </row>
    <row r="879" spans="1:1" x14ac:dyDescent="0.25">
      <c r="A879" s="101"/>
    </row>
    <row r="880" spans="1:1" x14ac:dyDescent="0.25">
      <c r="A880" s="101"/>
    </row>
    <row r="881" spans="1:1" x14ac:dyDescent="0.25">
      <c r="A881" s="101"/>
    </row>
    <row r="882" spans="1:1" x14ac:dyDescent="0.25">
      <c r="A882" s="101"/>
    </row>
    <row r="883" spans="1:1" x14ac:dyDescent="0.25">
      <c r="A883" s="101"/>
    </row>
    <row r="884" spans="1:1" x14ac:dyDescent="0.25">
      <c r="A884" s="101"/>
    </row>
    <row r="885" spans="1:1" x14ac:dyDescent="0.25">
      <c r="A885" s="101"/>
    </row>
    <row r="886" spans="1:1" x14ac:dyDescent="0.25">
      <c r="A886" s="101"/>
    </row>
    <row r="887" spans="1:1" x14ac:dyDescent="0.25">
      <c r="A887" s="101"/>
    </row>
    <row r="888" spans="1:1" x14ac:dyDescent="0.25">
      <c r="A888" s="101"/>
    </row>
    <row r="889" spans="1:1" x14ac:dyDescent="0.25">
      <c r="A889" s="101"/>
    </row>
    <row r="890" spans="1:1" x14ac:dyDescent="0.25">
      <c r="A890" s="101"/>
    </row>
    <row r="891" spans="1:1" x14ac:dyDescent="0.25">
      <c r="A891" s="101"/>
    </row>
    <row r="892" spans="1:1" x14ac:dyDescent="0.25">
      <c r="A892" s="101"/>
    </row>
    <row r="893" spans="1:1" x14ac:dyDescent="0.25">
      <c r="A893" s="101"/>
    </row>
    <row r="894" spans="1:1" x14ac:dyDescent="0.25">
      <c r="A894" s="101"/>
    </row>
    <row r="895" spans="1:1" x14ac:dyDescent="0.25">
      <c r="A895" s="101"/>
    </row>
    <row r="896" spans="1:1" x14ac:dyDescent="0.25">
      <c r="A896" s="101"/>
    </row>
    <row r="897" spans="1:1" x14ac:dyDescent="0.25">
      <c r="A897" s="101"/>
    </row>
    <row r="898" spans="1:1" x14ac:dyDescent="0.25">
      <c r="A898" s="101"/>
    </row>
    <row r="899" spans="1:1" x14ac:dyDescent="0.25">
      <c r="A899" s="101"/>
    </row>
    <row r="900" spans="1:1" x14ac:dyDescent="0.25">
      <c r="A900" s="101"/>
    </row>
    <row r="901" spans="1:1" x14ac:dyDescent="0.25">
      <c r="A901" s="101"/>
    </row>
    <row r="902" spans="1:1" x14ac:dyDescent="0.25">
      <c r="A902" s="101"/>
    </row>
    <row r="903" spans="1:1" x14ac:dyDescent="0.25">
      <c r="A903" s="101"/>
    </row>
    <row r="904" spans="1:1" x14ac:dyDescent="0.25">
      <c r="A904" s="101"/>
    </row>
    <row r="905" spans="1:1" x14ac:dyDescent="0.25">
      <c r="A905" s="101"/>
    </row>
    <row r="906" spans="1:1" x14ac:dyDescent="0.25">
      <c r="A906" s="101"/>
    </row>
    <row r="907" spans="1:1" x14ac:dyDescent="0.25">
      <c r="A907" s="101"/>
    </row>
    <row r="908" spans="1:1" x14ac:dyDescent="0.25">
      <c r="A908" s="101"/>
    </row>
    <row r="909" spans="1:1" x14ac:dyDescent="0.25">
      <c r="A909" s="101"/>
    </row>
    <row r="910" spans="1:1" x14ac:dyDescent="0.25">
      <c r="A910" s="101"/>
    </row>
    <row r="911" spans="1:1" x14ac:dyDescent="0.25">
      <c r="A911" s="101"/>
    </row>
    <row r="912" spans="1:1" x14ac:dyDescent="0.25">
      <c r="A912" s="101"/>
    </row>
    <row r="913" spans="1:1" x14ac:dyDescent="0.25">
      <c r="A913" s="101"/>
    </row>
    <row r="914" spans="1:1" x14ac:dyDescent="0.25">
      <c r="A914" s="101"/>
    </row>
    <row r="915" spans="1:1" x14ac:dyDescent="0.25">
      <c r="A915" s="101"/>
    </row>
    <row r="916" spans="1:1" x14ac:dyDescent="0.25">
      <c r="A916" s="101"/>
    </row>
    <row r="917" spans="1:1" x14ac:dyDescent="0.25">
      <c r="A917" s="101"/>
    </row>
    <row r="918" spans="1:1" x14ac:dyDescent="0.25">
      <c r="A918" s="101"/>
    </row>
    <row r="919" spans="1:1" x14ac:dyDescent="0.25">
      <c r="A919" s="101"/>
    </row>
    <row r="920" spans="1:1" x14ac:dyDescent="0.25">
      <c r="A920" s="101"/>
    </row>
    <row r="921" spans="1:1" x14ac:dyDescent="0.25">
      <c r="A921" s="101"/>
    </row>
    <row r="922" spans="1:1" x14ac:dyDescent="0.25">
      <c r="A922" s="101"/>
    </row>
    <row r="923" spans="1:1" x14ac:dyDescent="0.25">
      <c r="A923" s="101"/>
    </row>
    <row r="924" spans="1:1" x14ac:dyDescent="0.25">
      <c r="A924" s="101"/>
    </row>
    <row r="925" spans="1:1" x14ac:dyDescent="0.25">
      <c r="A925" s="101"/>
    </row>
    <row r="926" spans="1:1" x14ac:dyDescent="0.25">
      <c r="A926" s="101"/>
    </row>
    <row r="927" spans="1:1" x14ac:dyDescent="0.25">
      <c r="A927" s="101"/>
    </row>
    <row r="928" spans="1:1" x14ac:dyDescent="0.25">
      <c r="A928" s="101"/>
    </row>
    <row r="929" spans="1:1" x14ac:dyDescent="0.25">
      <c r="A929" s="101"/>
    </row>
    <row r="930" spans="1:1" x14ac:dyDescent="0.25">
      <c r="A930" s="101"/>
    </row>
    <row r="931" spans="1:1" x14ac:dyDescent="0.25">
      <c r="A931" s="101"/>
    </row>
    <row r="932" spans="1:1" x14ac:dyDescent="0.25">
      <c r="A932" s="101"/>
    </row>
    <row r="933" spans="1:1" x14ac:dyDescent="0.25">
      <c r="A933" s="101"/>
    </row>
    <row r="934" spans="1:1" x14ac:dyDescent="0.25">
      <c r="A934" s="101"/>
    </row>
    <row r="935" spans="1:1" x14ac:dyDescent="0.25">
      <c r="A935" s="101"/>
    </row>
    <row r="936" spans="1:1" x14ac:dyDescent="0.25">
      <c r="A936" s="101"/>
    </row>
    <row r="937" spans="1:1" x14ac:dyDescent="0.25">
      <c r="A937" s="101"/>
    </row>
    <row r="938" spans="1:1" x14ac:dyDescent="0.25">
      <c r="A938" s="101"/>
    </row>
    <row r="939" spans="1:1" x14ac:dyDescent="0.25">
      <c r="A939" s="101"/>
    </row>
    <row r="940" spans="1:1" x14ac:dyDescent="0.25">
      <c r="A940" s="101"/>
    </row>
    <row r="941" spans="1:1" x14ac:dyDescent="0.25">
      <c r="A941" s="101"/>
    </row>
    <row r="942" spans="1:1" x14ac:dyDescent="0.25">
      <c r="A942" s="101"/>
    </row>
    <row r="943" spans="1:1" x14ac:dyDescent="0.25">
      <c r="A943" s="101"/>
    </row>
    <row r="944" spans="1:1" x14ac:dyDescent="0.25">
      <c r="A944" s="101"/>
    </row>
    <row r="945" spans="1:1" x14ac:dyDescent="0.25">
      <c r="A945" s="101"/>
    </row>
    <row r="946" spans="1:1" x14ac:dyDescent="0.25">
      <c r="A946" s="101"/>
    </row>
    <row r="947" spans="1:1" x14ac:dyDescent="0.25">
      <c r="A947" s="101"/>
    </row>
    <row r="948" spans="1:1" x14ac:dyDescent="0.25">
      <c r="A948" s="101"/>
    </row>
    <row r="949" spans="1:1" x14ac:dyDescent="0.25">
      <c r="A949" s="101"/>
    </row>
    <row r="950" spans="1:1" x14ac:dyDescent="0.25">
      <c r="A950" s="101"/>
    </row>
    <row r="951" spans="1:1" x14ac:dyDescent="0.25">
      <c r="A951" s="101"/>
    </row>
    <row r="952" spans="1:1" x14ac:dyDescent="0.25">
      <c r="A952" s="101"/>
    </row>
    <row r="953" spans="1:1" x14ac:dyDescent="0.25">
      <c r="A953" s="101"/>
    </row>
    <row r="954" spans="1:1" x14ac:dyDescent="0.25">
      <c r="A954" s="101"/>
    </row>
    <row r="955" spans="1:1" x14ac:dyDescent="0.25">
      <c r="A955" s="101"/>
    </row>
    <row r="956" spans="1:1" x14ac:dyDescent="0.25">
      <c r="A956" s="101"/>
    </row>
    <row r="957" spans="1:1" x14ac:dyDescent="0.25">
      <c r="A957" s="101"/>
    </row>
    <row r="958" spans="1:1" x14ac:dyDescent="0.25">
      <c r="A958" s="101"/>
    </row>
    <row r="959" spans="1:1" x14ac:dyDescent="0.25">
      <c r="A959" s="101"/>
    </row>
    <row r="960" spans="1:1" x14ac:dyDescent="0.25">
      <c r="A960" s="101"/>
    </row>
    <row r="961" spans="1:1" x14ac:dyDescent="0.25">
      <c r="A961" s="101"/>
    </row>
    <row r="962" spans="1:1" x14ac:dyDescent="0.25">
      <c r="A962" s="101"/>
    </row>
    <row r="963" spans="1:1" x14ac:dyDescent="0.25">
      <c r="A963" s="101"/>
    </row>
    <row r="964" spans="1:1" x14ac:dyDescent="0.25">
      <c r="A964" s="101"/>
    </row>
    <row r="965" spans="1:1" x14ac:dyDescent="0.25">
      <c r="A965" s="101"/>
    </row>
    <row r="966" spans="1:1" x14ac:dyDescent="0.25">
      <c r="A966" s="101"/>
    </row>
    <row r="967" spans="1:1" x14ac:dyDescent="0.25">
      <c r="A967" s="101"/>
    </row>
    <row r="968" spans="1:1" x14ac:dyDescent="0.25">
      <c r="A968" s="101"/>
    </row>
    <row r="969" spans="1:1" x14ac:dyDescent="0.25">
      <c r="A969" s="101"/>
    </row>
    <row r="970" spans="1:1" x14ac:dyDescent="0.25">
      <c r="A970" s="101"/>
    </row>
    <row r="971" spans="1:1" x14ac:dyDescent="0.25">
      <c r="A971" s="101"/>
    </row>
    <row r="972" spans="1:1" x14ac:dyDescent="0.25">
      <c r="A972" s="101"/>
    </row>
    <row r="973" spans="1:1" x14ac:dyDescent="0.25">
      <c r="A973" s="101"/>
    </row>
    <row r="974" spans="1:1" x14ac:dyDescent="0.25">
      <c r="A974" s="101"/>
    </row>
    <row r="975" spans="1:1" x14ac:dyDescent="0.25">
      <c r="A975" s="101"/>
    </row>
    <row r="976" spans="1:1" x14ac:dyDescent="0.25">
      <c r="A976" s="101"/>
    </row>
    <row r="977" spans="1:1" x14ac:dyDescent="0.25">
      <c r="A977" s="101"/>
    </row>
    <row r="978" spans="1:1" x14ac:dyDescent="0.25">
      <c r="A978" s="101"/>
    </row>
    <row r="979" spans="1:1" x14ac:dyDescent="0.25">
      <c r="A979" s="101"/>
    </row>
    <row r="980" spans="1:1" x14ac:dyDescent="0.25">
      <c r="A980" s="101"/>
    </row>
    <row r="981" spans="1:1" x14ac:dyDescent="0.25">
      <c r="A981" s="101"/>
    </row>
    <row r="982" spans="1:1" x14ac:dyDescent="0.25">
      <c r="A982" s="101"/>
    </row>
    <row r="983" spans="1:1" x14ac:dyDescent="0.25">
      <c r="A983" s="101"/>
    </row>
    <row r="984" spans="1:1" x14ac:dyDescent="0.25">
      <c r="A984" s="101"/>
    </row>
    <row r="985" spans="1:1" x14ac:dyDescent="0.25">
      <c r="A985" s="101"/>
    </row>
    <row r="986" spans="1:1" x14ac:dyDescent="0.25">
      <c r="A986" s="101"/>
    </row>
    <row r="987" spans="1:1" x14ac:dyDescent="0.25">
      <c r="A987" s="101"/>
    </row>
    <row r="988" spans="1:1" x14ac:dyDescent="0.25">
      <c r="A988" s="101"/>
    </row>
    <row r="989" spans="1:1" x14ac:dyDescent="0.25">
      <c r="A989" s="101"/>
    </row>
    <row r="990" spans="1:1" x14ac:dyDescent="0.25">
      <c r="A990" s="101"/>
    </row>
    <row r="991" spans="1:1" x14ac:dyDescent="0.25">
      <c r="A991" s="101"/>
    </row>
    <row r="992" spans="1:1" x14ac:dyDescent="0.25">
      <c r="A992" s="101"/>
    </row>
    <row r="993" spans="1:1" x14ac:dyDescent="0.25">
      <c r="A993" s="101"/>
    </row>
    <row r="994" spans="1:1" x14ac:dyDescent="0.25">
      <c r="A994" s="101"/>
    </row>
    <row r="995" spans="1:1" x14ac:dyDescent="0.25">
      <c r="A995" s="101"/>
    </row>
    <row r="996" spans="1:1" x14ac:dyDescent="0.25">
      <c r="A996" s="101"/>
    </row>
    <row r="997" spans="1:1" x14ac:dyDescent="0.25">
      <c r="A997" s="101"/>
    </row>
    <row r="998" spans="1:1" x14ac:dyDescent="0.25">
      <c r="A998" s="101"/>
    </row>
    <row r="999" spans="1:1" x14ac:dyDescent="0.25">
      <c r="A999" s="101"/>
    </row>
    <row r="1000" spans="1:1" x14ac:dyDescent="0.25">
      <c r="A1000" s="101"/>
    </row>
    <row r="1001" spans="1:1" x14ac:dyDescent="0.25">
      <c r="A1001" s="101"/>
    </row>
    <row r="1002" spans="1:1" x14ac:dyDescent="0.25">
      <c r="A1002" s="101"/>
    </row>
    <row r="1003" spans="1:1" x14ac:dyDescent="0.25">
      <c r="A1003" s="101"/>
    </row>
    <row r="1004" spans="1:1" x14ac:dyDescent="0.25">
      <c r="A1004" s="101"/>
    </row>
    <row r="1005" spans="1:1" x14ac:dyDescent="0.25">
      <c r="A1005" s="101"/>
    </row>
    <row r="1006" spans="1:1" x14ac:dyDescent="0.25">
      <c r="A1006" s="101"/>
    </row>
    <row r="1007" spans="1:1" x14ac:dyDescent="0.25">
      <c r="A1007" s="101"/>
    </row>
    <row r="1008" spans="1:1" x14ac:dyDescent="0.25">
      <c r="A1008" s="101"/>
    </row>
    <row r="1009" spans="1:1" x14ac:dyDescent="0.25">
      <c r="A1009" s="101"/>
    </row>
    <row r="1010" spans="1:1" x14ac:dyDescent="0.25">
      <c r="A1010" s="101"/>
    </row>
    <row r="1011" spans="1:1" x14ac:dyDescent="0.25">
      <c r="A1011" s="101"/>
    </row>
    <row r="1012" spans="1:1" x14ac:dyDescent="0.25">
      <c r="A1012" s="101"/>
    </row>
    <row r="1013" spans="1:1" x14ac:dyDescent="0.25">
      <c r="A1013" s="101"/>
    </row>
    <row r="1014" spans="1:1" x14ac:dyDescent="0.25">
      <c r="A1014" s="101"/>
    </row>
    <row r="1015" spans="1:1" x14ac:dyDescent="0.25">
      <c r="A1015" s="101"/>
    </row>
    <row r="1016" spans="1:1" x14ac:dyDescent="0.25">
      <c r="A1016" s="101"/>
    </row>
    <row r="1017" spans="1:1" x14ac:dyDescent="0.25">
      <c r="A1017" s="101"/>
    </row>
    <row r="1018" spans="1:1" x14ac:dyDescent="0.25">
      <c r="A1018" s="101"/>
    </row>
    <row r="1019" spans="1:1" x14ac:dyDescent="0.25">
      <c r="A1019" s="101"/>
    </row>
    <row r="1020" spans="1:1" x14ac:dyDescent="0.25">
      <c r="A1020" s="101"/>
    </row>
    <row r="1021" spans="1:1" x14ac:dyDescent="0.25">
      <c r="A1021" s="101"/>
    </row>
    <row r="1022" spans="1:1" x14ac:dyDescent="0.25">
      <c r="A1022" s="101"/>
    </row>
    <row r="1023" spans="1:1" x14ac:dyDescent="0.25">
      <c r="A1023" s="101"/>
    </row>
    <row r="1024" spans="1:1" x14ac:dyDescent="0.25">
      <c r="A1024" s="101"/>
    </row>
    <row r="1025" spans="1:1" x14ac:dyDescent="0.25">
      <c r="A1025" s="101"/>
    </row>
    <row r="1026" spans="1:1" x14ac:dyDescent="0.25">
      <c r="A1026" s="101"/>
    </row>
    <row r="1027" spans="1:1" x14ac:dyDescent="0.25">
      <c r="A1027" s="101"/>
    </row>
    <row r="1028" spans="1:1" x14ac:dyDescent="0.25">
      <c r="A1028" s="101"/>
    </row>
    <row r="1029" spans="1:1" x14ac:dyDescent="0.25">
      <c r="A1029" s="101"/>
    </row>
    <row r="1030" spans="1:1" x14ac:dyDescent="0.25">
      <c r="A1030" s="101"/>
    </row>
    <row r="1031" spans="1:1" x14ac:dyDescent="0.25">
      <c r="A1031" s="101"/>
    </row>
    <row r="1032" spans="1:1" x14ac:dyDescent="0.25">
      <c r="A1032" s="101"/>
    </row>
    <row r="1033" spans="1:1" x14ac:dyDescent="0.25">
      <c r="A1033" s="101"/>
    </row>
    <row r="1034" spans="1:1" x14ac:dyDescent="0.25">
      <c r="A1034" s="101"/>
    </row>
    <row r="1035" spans="1:1" x14ac:dyDescent="0.25">
      <c r="A1035" s="101"/>
    </row>
    <row r="1036" spans="1:1" x14ac:dyDescent="0.25">
      <c r="A1036" s="101"/>
    </row>
    <row r="1037" spans="1:1" x14ac:dyDescent="0.25">
      <c r="A1037" s="101"/>
    </row>
    <row r="1038" spans="1:1" x14ac:dyDescent="0.25">
      <c r="A1038" s="101"/>
    </row>
    <row r="1039" spans="1:1" x14ac:dyDescent="0.25">
      <c r="A1039" s="101"/>
    </row>
    <row r="1040" spans="1:1" x14ac:dyDescent="0.25">
      <c r="A1040" s="101"/>
    </row>
    <row r="1041" spans="1:1" x14ac:dyDescent="0.25">
      <c r="A1041" s="101"/>
    </row>
    <row r="1042" spans="1:1" x14ac:dyDescent="0.25">
      <c r="A1042" s="101"/>
    </row>
    <row r="1043" spans="1:1" x14ac:dyDescent="0.25">
      <c r="A1043" s="101"/>
    </row>
    <row r="1044" spans="1:1" x14ac:dyDescent="0.25">
      <c r="A1044" s="101"/>
    </row>
    <row r="1045" spans="1:1" x14ac:dyDescent="0.25">
      <c r="A1045" s="101"/>
    </row>
    <row r="1046" spans="1:1" x14ac:dyDescent="0.25">
      <c r="A1046" s="101"/>
    </row>
    <row r="1047" spans="1:1" x14ac:dyDescent="0.25">
      <c r="A1047" s="101"/>
    </row>
    <row r="1048" spans="1:1" x14ac:dyDescent="0.25">
      <c r="A1048" s="101"/>
    </row>
    <row r="1049" spans="1:1" x14ac:dyDescent="0.25">
      <c r="A1049" s="101"/>
    </row>
    <row r="1050" spans="1:1" x14ac:dyDescent="0.25">
      <c r="A1050" s="101"/>
    </row>
    <row r="1051" spans="1:1" x14ac:dyDescent="0.25">
      <c r="A1051" s="101"/>
    </row>
    <row r="1052" spans="1:1" x14ac:dyDescent="0.25">
      <c r="A1052" s="101"/>
    </row>
    <row r="1053" spans="1:1" x14ac:dyDescent="0.25">
      <c r="A1053" s="101"/>
    </row>
    <row r="1054" spans="1:1" x14ac:dyDescent="0.25">
      <c r="A1054" s="101"/>
    </row>
    <row r="1055" spans="1:1" x14ac:dyDescent="0.25">
      <c r="A1055" s="101"/>
    </row>
    <row r="1056" spans="1:1" x14ac:dyDescent="0.25">
      <c r="A1056" s="101"/>
    </row>
    <row r="1057" spans="1:1" x14ac:dyDescent="0.25">
      <c r="A1057" s="101"/>
    </row>
    <row r="1058" spans="1:1" x14ac:dyDescent="0.25">
      <c r="A1058" s="101"/>
    </row>
    <row r="1059" spans="1:1" x14ac:dyDescent="0.25">
      <c r="A1059" s="101"/>
    </row>
    <row r="1060" spans="1:1" x14ac:dyDescent="0.25">
      <c r="A1060" s="101"/>
    </row>
    <row r="1061" spans="1:1" x14ac:dyDescent="0.25">
      <c r="A1061" s="101"/>
    </row>
    <row r="1062" spans="1:1" x14ac:dyDescent="0.25">
      <c r="A1062" s="101"/>
    </row>
    <row r="1063" spans="1:1" x14ac:dyDescent="0.25">
      <c r="A1063" s="101"/>
    </row>
    <row r="1064" spans="1:1" x14ac:dyDescent="0.25">
      <c r="A1064" s="101"/>
    </row>
    <row r="1065" spans="1:1" x14ac:dyDescent="0.25">
      <c r="A1065" s="101"/>
    </row>
    <row r="1066" spans="1:1" x14ac:dyDescent="0.25">
      <c r="A1066" s="101"/>
    </row>
    <row r="1067" spans="1:1" x14ac:dyDescent="0.25">
      <c r="A1067" s="101"/>
    </row>
    <row r="1068" spans="1:1" x14ac:dyDescent="0.25">
      <c r="A1068" s="101"/>
    </row>
    <row r="1069" spans="1:1" x14ac:dyDescent="0.25">
      <c r="A1069" s="101"/>
    </row>
    <row r="1070" spans="1:1" x14ac:dyDescent="0.25">
      <c r="A1070" s="101"/>
    </row>
    <row r="1071" spans="1:1" x14ac:dyDescent="0.25">
      <c r="A1071" s="101"/>
    </row>
    <row r="1072" spans="1:1" x14ac:dyDescent="0.25">
      <c r="A1072" s="101"/>
    </row>
    <row r="1073" spans="1:1" x14ac:dyDescent="0.25">
      <c r="A1073" s="101"/>
    </row>
    <row r="1074" spans="1:1" x14ac:dyDescent="0.25">
      <c r="A1074" s="101"/>
    </row>
    <row r="1075" spans="1:1" x14ac:dyDescent="0.25">
      <c r="A1075" s="101"/>
    </row>
    <row r="1076" spans="1:1" x14ac:dyDescent="0.25">
      <c r="A1076" s="101"/>
    </row>
    <row r="1077" spans="1:1" x14ac:dyDescent="0.25">
      <c r="A1077" s="101"/>
    </row>
    <row r="1078" spans="1:1" x14ac:dyDescent="0.25">
      <c r="A1078" s="101"/>
    </row>
    <row r="1079" spans="1:1" x14ac:dyDescent="0.25">
      <c r="A1079" s="101"/>
    </row>
    <row r="1080" spans="1:1" x14ac:dyDescent="0.25">
      <c r="A1080" s="101"/>
    </row>
    <row r="1081" spans="1:1" x14ac:dyDescent="0.25">
      <c r="A1081" s="101"/>
    </row>
    <row r="1082" spans="1:1" x14ac:dyDescent="0.25">
      <c r="A1082" s="101"/>
    </row>
    <row r="1083" spans="1:1" x14ac:dyDescent="0.25">
      <c r="A1083" s="101"/>
    </row>
    <row r="1084" spans="1:1" x14ac:dyDescent="0.25">
      <c r="A1084" s="101"/>
    </row>
    <row r="1085" spans="1:1" x14ac:dyDescent="0.25">
      <c r="A1085" s="101"/>
    </row>
    <row r="1086" spans="1:1" x14ac:dyDescent="0.25">
      <c r="A1086" s="101"/>
    </row>
    <row r="1087" spans="1:1" x14ac:dyDescent="0.25">
      <c r="A1087" s="101"/>
    </row>
    <row r="1088" spans="1:1" x14ac:dyDescent="0.25">
      <c r="A1088" s="101"/>
    </row>
    <row r="1089" spans="1:1" x14ac:dyDescent="0.25">
      <c r="A1089" s="101"/>
    </row>
    <row r="1090" spans="1:1" x14ac:dyDescent="0.25">
      <c r="A1090" s="101"/>
    </row>
    <row r="1091" spans="1:1" x14ac:dyDescent="0.25">
      <c r="A1091" s="101"/>
    </row>
    <row r="1092" spans="1:1" x14ac:dyDescent="0.25">
      <c r="A1092" s="101"/>
    </row>
    <row r="1093" spans="1:1" x14ac:dyDescent="0.25">
      <c r="A1093" s="101"/>
    </row>
    <row r="1094" spans="1:1" x14ac:dyDescent="0.25">
      <c r="A1094" s="101"/>
    </row>
    <row r="1095" spans="1:1" x14ac:dyDescent="0.25">
      <c r="A1095" s="101"/>
    </row>
    <row r="1096" spans="1:1" x14ac:dyDescent="0.25">
      <c r="A1096" s="101"/>
    </row>
    <row r="1097" spans="1:1" x14ac:dyDescent="0.25">
      <c r="A1097" s="101"/>
    </row>
    <row r="1098" spans="1:1" x14ac:dyDescent="0.25">
      <c r="A1098" s="101"/>
    </row>
    <row r="1099" spans="1:1" x14ac:dyDescent="0.25">
      <c r="A1099" s="101"/>
    </row>
    <row r="1100" spans="1:1" x14ac:dyDescent="0.25">
      <c r="A1100" s="101"/>
    </row>
    <row r="1101" spans="1:1" x14ac:dyDescent="0.25">
      <c r="A1101" s="101"/>
    </row>
    <row r="1102" spans="1:1" x14ac:dyDescent="0.25">
      <c r="A1102" s="101"/>
    </row>
    <row r="1103" spans="1:1" x14ac:dyDescent="0.25">
      <c r="A1103" s="101"/>
    </row>
    <row r="1104" spans="1:1" x14ac:dyDescent="0.25">
      <c r="A1104" s="101"/>
    </row>
    <row r="1105" spans="1:1" x14ac:dyDescent="0.25">
      <c r="A1105" s="101"/>
    </row>
    <row r="1106" spans="1:1" x14ac:dyDescent="0.25">
      <c r="A1106" s="101"/>
    </row>
    <row r="1107" spans="1:1" x14ac:dyDescent="0.25">
      <c r="A1107" s="101"/>
    </row>
    <row r="1108" spans="1:1" x14ac:dyDescent="0.25">
      <c r="A1108" s="101"/>
    </row>
    <row r="1109" spans="1:1" x14ac:dyDescent="0.25">
      <c r="A1109" s="101"/>
    </row>
    <row r="1110" spans="1:1" x14ac:dyDescent="0.25">
      <c r="A1110" s="101"/>
    </row>
    <row r="1111" spans="1:1" x14ac:dyDescent="0.25">
      <c r="A1111" s="101"/>
    </row>
    <row r="1112" spans="1:1" x14ac:dyDescent="0.25">
      <c r="A1112" s="101"/>
    </row>
    <row r="1113" spans="1:1" x14ac:dyDescent="0.25">
      <c r="A1113" s="101"/>
    </row>
    <row r="1114" spans="1:1" x14ac:dyDescent="0.25">
      <c r="A1114" s="101"/>
    </row>
    <row r="1115" spans="1:1" x14ac:dyDescent="0.25">
      <c r="A1115" s="101"/>
    </row>
    <row r="1116" spans="1:1" x14ac:dyDescent="0.25">
      <c r="A1116" s="101"/>
    </row>
    <row r="1117" spans="1:1" x14ac:dyDescent="0.25">
      <c r="A1117" s="101"/>
    </row>
    <row r="1118" spans="1:1" x14ac:dyDescent="0.25">
      <c r="A1118" s="101"/>
    </row>
    <row r="1119" spans="1:1" x14ac:dyDescent="0.25">
      <c r="A1119" s="101"/>
    </row>
    <row r="1120" spans="1:1" x14ac:dyDescent="0.25">
      <c r="A1120" s="101"/>
    </row>
    <row r="1121" spans="1:1" x14ac:dyDescent="0.25">
      <c r="A1121" s="101"/>
    </row>
    <row r="1122" spans="1:1" x14ac:dyDescent="0.25">
      <c r="A1122" s="101"/>
    </row>
    <row r="1123" spans="1:1" x14ac:dyDescent="0.25">
      <c r="A1123" s="101"/>
    </row>
    <row r="1124" spans="1:1" x14ac:dyDescent="0.25">
      <c r="A1124" s="101"/>
    </row>
    <row r="1125" spans="1:1" x14ac:dyDescent="0.25">
      <c r="A1125" s="101"/>
    </row>
    <row r="1126" spans="1:1" x14ac:dyDescent="0.25">
      <c r="A1126" s="101"/>
    </row>
    <row r="1127" spans="1:1" x14ac:dyDescent="0.25">
      <c r="A1127" s="101"/>
    </row>
    <row r="1128" spans="1:1" x14ac:dyDescent="0.25">
      <c r="A1128" s="101"/>
    </row>
    <row r="1129" spans="1:1" x14ac:dyDescent="0.25">
      <c r="A1129" s="101"/>
    </row>
    <row r="1130" spans="1:1" x14ac:dyDescent="0.25">
      <c r="A1130" s="101"/>
    </row>
    <row r="1131" spans="1:1" x14ac:dyDescent="0.25">
      <c r="A1131" s="101"/>
    </row>
    <row r="1132" spans="1:1" x14ac:dyDescent="0.25">
      <c r="A1132" s="101"/>
    </row>
    <row r="1133" spans="1:1" x14ac:dyDescent="0.25">
      <c r="A1133" s="101"/>
    </row>
    <row r="1134" spans="1:1" x14ac:dyDescent="0.25">
      <c r="A1134" s="101"/>
    </row>
    <row r="1135" spans="1:1" x14ac:dyDescent="0.25">
      <c r="A1135" s="101"/>
    </row>
    <row r="1136" spans="1:1" x14ac:dyDescent="0.25">
      <c r="A1136" s="101"/>
    </row>
    <row r="1137" spans="1:1" x14ac:dyDescent="0.25">
      <c r="A1137" s="101"/>
    </row>
    <row r="1138" spans="1:1" x14ac:dyDescent="0.25">
      <c r="A1138" s="101"/>
    </row>
    <row r="1139" spans="1:1" x14ac:dyDescent="0.25">
      <c r="A1139" s="101"/>
    </row>
    <row r="1140" spans="1:1" x14ac:dyDescent="0.25">
      <c r="A1140" s="101"/>
    </row>
    <row r="1141" spans="1:1" x14ac:dyDescent="0.25">
      <c r="A1141" s="101"/>
    </row>
    <row r="1142" spans="1:1" x14ac:dyDescent="0.25">
      <c r="A1142" s="101"/>
    </row>
    <row r="1143" spans="1:1" x14ac:dyDescent="0.25">
      <c r="A1143" s="101"/>
    </row>
    <row r="1144" spans="1:1" x14ac:dyDescent="0.25">
      <c r="A1144" s="101"/>
    </row>
    <row r="1145" spans="1:1" x14ac:dyDescent="0.25">
      <c r="A1145" s="101"/>
    </row>
    <row r="1146" spans="1:1" x14ac:dyDescent="0.25">
      <c r="A1146" s="101"/>
    </row>
    <row r="1147" spans="1:1" x14ac:dyDescent="0.25">
      <c r="A1147" s="101"/>
    </row>
    <row r="1148" spans="1:1" x14ac:dyDescent="0.25">
      <c r="A1148" s="101"/>
    </row>
    <row r="1149" spans="1:1" x14ac:dyDescent="0.25">
      <c r="A1149" s="101"/>
    </row>
    <row r="1150" spans="1:1" x14ac:dyDescent="0.25">
      <c r="A1150" s="101"/>
    </row>
    <row r="1151" spans="1:1" x14ac:dyDescent="0.25">
      <c r="A1151" s="101"/>
    </row>
    <row r="1152" spans="1:1" x14ac:dyDescent="0.25">
      <c r="A1152" s="101"/>
    </row>
    <row r="1153" spans="1:1" x14ac:dyDescent="0.25">
      <c r="A1153" s="101"/>
    </row>
    <row r="1154" spans="1:1" x14ac:dyDescent="0.25">
      <c r="A1154" s="101"/>
    </row>
    <row r="1155" spans="1:1" x14ac:dyDescent="0.25">
      <c r="A1155" s="101"/>
    </row>
    <row r="1156" spans="1:1" x14ac:dyDescent="0.25">
      <c r="A1156" s="101"/>
    </row>
    <row r="1157" spans="1:1" x14ac:dyDescent="0.25">
      <c r="A1157" s="101"/>
    </row>
    <row r="1158" spans="1:1" x14ac:dyDescent="0.25">
      <c r="A1158" s="101"/>
    </row>
    <row r="1159" spans="1:1" x14ac:dyDescent="0.25">
      <c r="A1159" s="101"/>
    </row>
    <row r="1160" spans="1:1" x14ac:dyDescent="0.25">
      <c r="A1160" s="101"/>
    </row>
    <row r="1161" spans="1:1" x14ac:dyDescent="0.25">
      <c r="A1161" s="101"/>
    </row>
    <row r="1162" spans="1:1" x14ac:dyDescent="0.25">
      <c r="A1162" s="101"/>
    </row>
    <row r="1163" spans="1:1" x14ac:dyDescent="0.25">
      <c r="A1163" s="101"/>
    </row>
    <row r="1164" spans="1:1" x14ac:dyDescent="0.25">
      <c r="A1164" s="101"/>
    </row>
    <row r="1165" spans="1:1" x14ac:dyDescent="0.25">
      <c r="A1165" s="101"/>
    </row>
    <row r="1166" spans="1:1" x14ac:dyDescent="0.25">
      <c r="A1166" s="101"/>
    </row>
    <row r="1167" spans="1:1" x14ac:dyDescent="0.25">
      <c r="A1167" s="101"/>
    </row>
    <row r="1168" spans="1:1" x14ac:dyDescent="0.25">
      <c r="A1168" s="101"/>
    </row>
    <row r="1169" spans="1:1" x14ac:dyDescent="0.25">
      <c r="A1169" s="101"/>
    </row>
    <row r="1170" spans="1:1" x14ac:dyDescent="0.25">
      <c r="A1170" s="101"/>
    </row>
    <row r="1171" spans="1:1" x14ac:dyDescent="0.25">
      <c r="A1171" s="101"/>
    </row>
    <row r="1172" spans="1:1" x14ac:dyDescent="0.25">
      <c r="A1172" s="101"/>
    </row>
    <row r="1173" spans="1:1" x14ac:dyDescent="0.25">
      <c r="A1173" s="101"/>
    </row>
    <row r="1174" spans="1:1" x14ac:dyDescent="0.25">
      <c r="A1174" s="101"/>
    </row>
    <row r="1175" spans="1:1" x14ac:dyDescent="0.25">
      <c r="A1175" s="101"/>
    </row>
    <row r="1176" spans="1:1" x14ac:dyDescent="0.25">
      <c r="A1176" s="101"/>
    </row>
    <row r="1177" spans="1:1" x14ac:dyDescent="0.25">
      <c r="A1177" s="101"/>
    </row>
    <row r="1178" spans="1:1" x14ac:dyDescent="0.25">
      <c r="A1178" s="101"/>
    </row>
    <row r="1179" spans="1:1" x14ac:dyDescent="0.25">
      <c r="A1179" s="101"/>
    </row>
    <row r="1180" spans="1:1" x14ac:dyDescent="0.25">
      <c r="A1180" s="101"/>
    </row>
    <row r="1181" spans="1:1" x14ac:dyDescent="0.25">
      <c r="A1181" s="101"/>
    </row>
    <row r="1182" spans="1:1" x14ac:dyDescent="0.25">
      <c r="A1182" s="101"/>
    </row>
    <row r="1183" spans="1:1" x14ac:dyDescent="0.25">
      <c r="A1183" s="101"/>
    </row>
    <row r="1184" spans="1:1" x14ac:dyDescent="0.25">
      <c r="A1184" s="101"/>
    </row>
    <row r="1185" spans="1:1" x14ac:dyDescent="0.25">
      <c r="A1185" s="101"/>
    </row>
    <row r="1186" spans="1:1" x14ac:dyDescent="0.25">
      <c r="A1186" s="101"/>
    </row>
    <row r="1187" spans="1:1" x14ac:dyDescent="0.25">
      <c r="A1187" s="101"/>
    </row>
    <row r="1188" spans="1:1" x14ac:dyDescent="0.25">
      <c r="A1188" s="101"/>
    </row>
    <row r="1189" spans="1:1" x14ac:dyDescent="0.25">
      <c r="A1189" s="101"/>
    </row>
    <row r="1190" spans="1:1" x14ac:dyDescent="0.25">
      <c r="A1190" s="101"/>
    </row>
    <row r="1191" spans="1:1" x14ac:dyDescent="0.25">
      <c r="A1191" s="101"/>
    </row>
    <row r="1192" spans="1:1" x14ac:dyDescent="0.25">
      <c r="A1192" s="101"/>
    </row>
    <row r="1193" spans="1:1" x14ac:dyDescent="0.25">
      <c r="A1193" s="101"/>
    </row>
    <row r="1194" spans="1:1" x14ac:dyDescent="0.25">
      <c r="A1194" s="101"/>
    </row>
    <row r="1195" spans="1:1" x14ac:dyDescent="0.25">
      <c r="A1195" s="101"/>
    </row>
    <row r="1196" spans="1:1" x14ac:dyDescent="0.25">
      <c r="A1196" s="101"/>
    </row>
    <row r="1197" spans="1:1" x14ac:dyDescent="0.25">
      <c r="A1197" s="101"/>
    </row>
    <row r="1198" spans="1:1" x14ac:dyDescent="0.25">
      <c r="A1198" s="101"/>
    </row>
    <row r="1199" spans="1:1" x14ac:dyDescent="0.25">
      <c r="A1199" s="101"/>
    </row>
    <row r="1200" spans="1:1" x14ac:dyDescent="0.25">
      <c r="A1200" s="101"/>
    </row>
    <row r="1201" spans="1:1" x14ac:dyDescent="0.25">
      <c r="A1201" s="101"/>
    </row>
    <row r="1202" spans="1:1" x14ac:dyDescent="0.25">
      <c r="A1202" s="101"/>
    </row>
    <row r="1203" spans="1:1" x14ac:dyDescent="0.25">
      <c r="A1203" s="101"/>
    </row>
    <row r="1204" spans="1:1" x14ac:dyDescent="0.25">
      <c r="A1204" s="101"/>
    </row>
    <row r="1205" spans="1:1" x14ac:dyDescent="0.25">
      <c r="A1205" s="101"/>
    </row>
    <row r="1206" spans="1:1" x14ac:dyDescent="0.25">
      <c r="A1206" s="101"/>
    </row>
    <row r="1207" spans="1:1" x14ac:dyDescent="0.25">
      <c r="A1207" s="101"/>
    </row>
    <row r="1208" spans="1:1" x14ac:dyDescent="0.25">
      <c r="A1208" s="101"/>
    </row>
    <row r="1209" spans="1:1" x14ac:dyDescent="0.25">
      <c r="A1209" s="101"/>
    </row>
    <row r="1210" spans="1:1" x14ac:dyDescent="0.25">
      <c r="A1210" s="101"/>
    </row>
    <row r="1211" spans="1:1" x14ac:dyDescent="0.25">
      <c r="A1211" s="101"/>
    </row>
    <row r="1212" spans="1:1" x14ac:dyDescent="0.25">
      <c r="A1212" s="101"/>
    </row>
    <row r="1213" spans="1:1" x14ac:dyDescent="0.25">
      <c r="A1213" s="101"/>
    </row>
    <row r="1214" spans="1:1" x14ac:dyDescent="0.25">
      <c r="A1214" s="101"/>
    </row>
    <row r="1215" spans="1:1" x14ac:dyDescent="0.25">
      <c r="A1215" s="101"/>
    </row>
    <row r="1216" spans="1:1" x14ac:dyDescent="0.25">
      <c r="A1216" s="101"/>
    </row>
    <row r="1217" spans="1:1" x14ac:dyDescent="0.25">
      <c r="A1217" s="101"/>
    </row>
    <row r="1218" spans="1:1" x14ac:dyDescent="0.25">
      <c r="A1218" s="101"/>
    </row>
    <row r="1219" spans="1:1" x14ac:dyDescent="0.25">
      <c r="A1219" s="101"/>
    </row>
    <row r="1220" spans="1:1" x14ac:dyDescent="0.25">
      <c r="A1220" s="101"/>
    </row>
    <row r="1221" spans="1:1" x14ac:dyDescent="0.25">
      <c r="A1221" s="101"/>
    </row>
    <row r="1222" spans="1:1" x14ac:dyDescent="0.25">
      <c r="A1222" s="101"/>
    </row>
    <row r="1223" spans="1:1" x14ac:dyDescent="0.25">
      <c r="A1223" s="101"/>
    </row>
    <row r="1224" spans="1:1" x14ac:dyDescent="0.25">
      <c r="A1224" s="101"/>
    </row>
    <row r="1225" spans="1:1" x14ac:dyDescent="0.25">
      <c r="A1225" s="101"/>
    </row>
    <row r="1226" spans="1:1" x14ac:dyDescent="0.25">
      <c r="A1226" s="101"/>
    </row>
    <row r="1227" spans="1:1" x14ac:dyDescent="0.25">
      <c r="A1227" s="101"/>
    </row>
    <row r="1228" spans="1:1" x14ac:dyDescent="0.25">
      <c r="A1228" s="101"/>
    </row>
    <row r="1229" spans="1:1" x14ac:dyDescent="0.25">
      <c r="A1229" s="101"/>
    </row>
    <row r="1230" spans="1:1" x14ac:dyDescent="0.25">
      <c r="A1230" s="101"/>
    </row>
    <row r="1231" spans="1:1" x14ac:dyDescent="0.25">
      <c r="A1231" s="101"/>
    </row>
    <row r="1232" spans="1:1" x14ac:dyDescent="0.25">
      <c r="A1232" s="101"/>
    </row>
    <row r="1233" spans="1:1" x14ac:dyDescent="0.25">
      <c r="A1233" s="101"/>
    </row>
    <row r="1234" spans="1:1" x14ac:dyDescent="0.25">
      <c r="A1234" s="101"/>
    </row>
    <row r="1235" spans="1:1" x14ac:dyDescent="0.25">
      <c r="A1235" s="101"/>
    </row>
    <row r="1236" spans="1:1" x14ac:dyDescent="0.25">
      <c r="A1236" s="101"/>
    </row>
    <row r="1237" spans="1:1" x14ac:dyDescent="0.25">
      <c r="A1237" s="101"/>
    </row>
    <row r="1238" spans="1:1" x14ac:dyDescent="0.25">
      <c r="A1238" s="101"/>
    </row>
    <row r="1239" spans="1:1" x14ac:dyDescent="0.25">
      <c r="A1239" s="101"/>
    </row>
    <row r="1240" spans="1:1" x14ac:dyDescent="0.25">
      <c r="A1240" s="101"/>
    </row>
    <row r="1241" spans="1:1" x14ac:dyDescent="0.25">
      <c r="A1241" s="101"/>
    </row>
    <row r="1242" spans="1:1" x14ac:dyDescent="0.25">
      <c r="A1242" s="101"/>
    </row>
    <row r="1243" spans="1:1" x14ac:dyDescent="0.25">
      <c r="A1243" s="101"/>
    </row>
    <row r="1244" spans="1:1" x14ac:dyDescent="0.25">
      <c r="A1244" s="101"/>
    </row>
    <row r="1245" spans="1:1" x14ac:dyDescent="0.25">
      <c r="A1245" s="101"/>
    </row>
    <row r="1246" spans="1:1" x14ac:dyDescent="0.25">
      <c r="A1246" s="101"/>
    </row>
    <row r="1247" spans="1:1" x14ac:dyDescent="0.25">
      <c r="A1247" s="101"/>
    </row>
    <row r="1248" spans="1:1" x14ac:dyDescent="0.25">
      <c r="A1248" s="101"/>
    </row>
    <row r="1249" spans="1:1" x14ac:dyDescent="0.25">
      <c r="A1249" s="101"/>
    </row>
    <row r="1250" spans="1:1" x14ac:dyDescent="0.25">
      <c r="A1250" s="101"/>
    </row>
    <row r="1251" spans="1:1" x14ac:dyDescent="0.25">
      <c r="A1251" s="101"/>
    </row>
    <row r="1252" spans="1:1" x14ac:dyDescent="0.25">
      <c r="A1252" s="101"/>
    </row>
    <row r="1253" spans="1:1" x14ac:dyDescent="0.25">
      <c r="A1253" s="101"/>
    </row>
    <row r="1254" spans="1:1" x14ac:dyDescent="0.25">
      <c r="A1254" s="101"/>
    </row>
    <row r="1255" spans="1:1" x14ac:dyDescent="0.25">
      <c r="A1255" s="101"/>
    </row>
    <row r="1256" spans="1:1" x14ac:dyDescent="0.25">
      <c r="A1256" s="101"/>
    </row>
    <row r="1257" spans="1:1" x14ac:dyDescent="0.25">
      <c r="A1257" s="101"/>
    </row>
    <row r="1258" spans="1:1" x14ac:dyDescent="0.25">
      <c r="A1258" s="101"/>
    </row>
    <row r="1259" spans="1:1" x14ac:dyDescent="0.25">
      <c r="A1259" s="101"/>
    </row>
    <row r="1260" spans="1:1" x14ac:dyDescent="0.25">
      <c r="A1260" s="101"/>
    </row>
    <row r="1261" spans="1:1" x14ac:dyDescent="0.25">
      <c r="A1261" s="101"/>
    </row>
    <row r="1262" spans="1:1" x14ac:dyDescent="0.25">
      <c r="A1262" s="101"/>
    </row>
    <row r="1263" spans="1:1" x14ac:dyDescent="0.25">
      <c r="A1263" s="101"/>
    </row>
    <row r="1264" spans="1:1" x14ac:dyDescent="0.25">
      <c r="A1264" s="101"/>
    </row>
    <row r="1265" spans="1:1" x14ac:dyDescent="0.25">
      <c r="A1265" s="101"/>
    </row>
    <row r="1266" spans="1:1" x14ac:dyDescent="0.25">
      <c r="A1266" s="101"/>
    </row>
    <row r="1267" spans="1:1" x14ac:dyDescent="0.25">
      <c r="A1267" s="101"/>
    </row>
    <row r="1268" spans="1:1" x14ac:dyDescent="0.25">
      <c r="A1268" s="101"/>
    </row>
    <row r="1269" spans="1:1" x14ac:dyDescent="0.25">
      <c r="A1269" s="101"/>
    </row>
    <row r="1270" spans="1:1" x14ac:dyDescent="0.25">
      <c r="A1270" s="101"/>
    </row>
    <row r="1271" spans="1:1" x14ac:dyDescent="0.25">
      <c r="A1271" s="101"/>
    </row>
    <row r="1272" spans="1:1" x14ac:dyDescent="0.25">
      <c r="A1272" s="101"/>
    </row>
    <row r="1273" spans="1:1" x14ac:dyDescent="0.25">
      <c r="A1273" s="101"/>
    </row>
    <row r="1274" spans="1:1" x14ac:dyDescent="0.25">
      <c r="A1274" s="101"/>
    </row>
    <row r="1275" spans="1:1" x14ac:dyDescent="0.25">
      <c r="A1275" s="101"/>
    </row>
    <row r="1276" spans="1:1" x14ac:dyDescent="0.25">
      <c r="A1276" s="101"/>
    </row>
    <row r="1277" spans="1:1" x14ac:dyDescent="0.25">
      <c r="A1277" s="101"/>
    </row>
    <row r="1278" spans="1:1" x14ac:dyDescent="0.25">
      <c r="A1278" s="101"/>
    </row>
    <row r="1279" spans="1:1" x14ac:dyDescent="0.25">
      <c r="A1279" s="101"/>
    </row>
    <row r="1280" spans="1:1" x14ac:dyDescent="0.25">
      <c r="A1280" s="101"/>
    </row>
    <row r="1281" spans="1:1" x14ac:dyDescent="0.25">
      <c r="A1281" s="101"/>
    </row>
    <row r="1282" spans="1:1" x14ac:dyDescent="0.25">
      <c r="A1282" s="101"/>
    </row>
    <row r="1283" spans="1:1" x14ac:dyDescent="0.25">
      <c r="A1283" s="101"/>
    </row>
    <row r="1284" spans="1:1" x14ac:dyDescent="0.25">
      <c r="A1284" s="101"/>
    </row>
    <row r="1285" spans="1:1" x14ac:dyDescent="0.25">
      <c r="A1285" s="101"/>
    </row>
    <row r="1286" spans="1:1" x14ac:dyDescent="0.25">
      <c r="A1286" s="101"/>
    </row>
    <row r="1287" spans="1:1" x14ac:dyDescent="0.25">
      <c r="A1287" s="101"/>
    </row>
    <row r="1288" spans="1:1" x14ac:dyDescent="0.25">
      <c r="A1288" s="101"/>
    </row>
    <row r="1289" spans="1:1" x14ac:dyDescent="0.25">
      <c r="A1289" s="101"/>
    </row>
    <row r="1290" spans="1:1" x14ac:dyDescent="0.25">
      <c r="A1290" s="101"/>
    </row>
    <row r="1291" spans="1:1" x14ac:dyDescent="0.25">
      <c r="A1291" s="101"/>
    </row>
    <row r="1292" spans="1:1" x14ac:dyDescent="0.25">
      <c r="A1292" s="101"/>
    </row>
    <row r="1293" spans="1:1" x14ac:dyDescent="0.25">
      <c r="A1293" s="101"/>
    </row>
    <row r="1294" spans="1:1" x14ac:dyDescent="0.25">
      <c r="A1294" s="101"/>
    </row>
    <row r="1295" spans="1:1" x14ac:dyDescent="0.25">
      <c r="A1295" s="101"/>
    </row>
    <row r="1296" spans="1:1" x14ac:dyDescent="0.25">
      <c r="A1296" s="101"/>
    </row>
    <row r="1297" spans="1:1" x14ac:dyDescent="0.25">
      <c r="A1297" s="101"/>
    </row>
    <row r="1298" spans="1:1" x14ac:dyDescent="0.25">
      <c r="A1298" s="101"/>
    </row>
    <row r="1299" spans="1:1" x14ac:dyDescent="0.25">
      <c r="A1299" s="101"/>
    </row>
    <row r="1300" spans="1:1" x14ac:dyDescent="0.25">
      <c r="A1300" s="101"/>
    </row>
    <row r="1301" spans="1:1" x14ac:dyDescent="0.25">
      <c r="A1301" s="101"/>
    </row>
    <row r="1302" spans="1:1" x14ac:dyDescent="0.25">
      <c r="A1302" s="101"/>
    </row>
    <row r="1303" spans="1:1" x14ac:dyDescent="0.25">
      <c r="A1303" s="101"/>
    </row>
    <row r="1304" spans="1:1" x14ac:dyDescent="0.25">
      <c r="A1304" s="101"/>
    </row>
    <row r="1305" spans="1:1" x14ac:dyDescent="0.25">
      <c r="A1305" s="101"/>
    </row>
    <row r="1306" spans="1:1" x14ac:dyDescent="0.25">
      <c r="A1306" s="101"/>
    </row>
    <row r="1307" spans="1:1" x14ac:dyDescent="0.25">
      <c r="A1307" s="101"/>
    </row>
    <row r="1308" spans="1:1" x14ac:dyDescent="0.25">
      <c r="A1308" s="101"/>
    </row>
    <row r="1309" spans="1:1" x14ac:dyDescent="0.25">
      <c r="A1309" s="101"/>
    </row>
    <row r="1310" spans="1:1" x14ac:dyDescent="0.25">
      <c r="A1310" s="101"/>
    </row>
    <row r="1311" spans="1:1" x14ac:dyDescent="0.25">
      <c r="A1311" s="101"/>
    </row>
    <row r="1312" spans="1:1" x14ac:dyDescent="0.25">
      <c r="A1312" s="101"/>
    </row>
    <row r="1313" spans="1:1" x14ac:dyDescent="0.25">
      <c r="A1313" s="101"/>
    </row>
    <row r="1314" spans="1:1" x14ac:dyDescent="0.25">
      <c r="A1314" s="101"/>
    </row>
    <row r="1315" spans="1:1" x14ac:dyDescent="0.25">
      <c r="A1315" s="101"/>
    </row>
    <row r="1316" spans="1:1" x14ac:dyDescent="0.25">
      <c r="A1316" s="101"/>
    </row>
    <row r="1317" spans="1:1" x14ac:dyDescent="0.25">
      <c r="A1317" s="101"/>
    </row>
    <row r="1318" spans="1:1" x14ac:dyDescent="0.25">
      <c r="A1318" s="101"/>
    </row>
    <row r="1319" spans="1:1" x14ac:dyDescent="0.25">
      <c r="A1319" s="101"/>
    </row>
    <row r="1320" spans="1:1" x14ac:dyDescent="0.25">
      <c r="A1320" s="101"/>
    </row>
    <row r="1321" spans="1:1" x14ac:dyDescent="0.25">
      <c r="A1321" s="101"/>
    </row>
    <row r="1322" spans="1:1" x14ac:dyDescent="0.25">
      <c r="A1322" s="101"/>
    </row>
    <row r="1323" spans="1:1" x14ac:dyDescent="0.25">
      <c r="A1323" s="101"/>
    </row>
    <row r="1324" spans="1:1" x14ac:dyDescent="0.25">
      <c r="A1324" s="101"/>
    </row>
    <row r="1325" spans="1:1" x14ac:dyDescent="0.25">
      <c r="A1325" s="101"/>
    </row>
    <row r="1326" spans="1:1" x14ac:dyDescent="0.25">
      <c r="A1326" s="101"/>
    </row>
    <row r="1327" spans="1:1" x14ac:dyDescent="0.25">
      <c r="A1327" s="101"/>
    </row>
    <row r="1328" spans="1:1" x14ac:dyDescent="0.25">
      <c r="A1328" s="101"/>
    </row>
    <row r="1329" spans="1:1" x14ac:dyDescent="0.25">
      <c r="A1329" s="101"/>
    </row>
    <row r="1330" spans="1:1" x14ac:dyDescent="0.25">
      <c r="A1330" s="101"/>
    </row>
    <row r="1331" spans="1:1" x14ac:dyDescent="0.25">
      <c r="A1331" s="101"/>
    </row>
    <row r="1332" spans="1:1" x14ac:dyDescent="0.25">
      <c r="A1332" s="101"/>
    </row>
    <row r="1333" spans="1:1" x14ac:dyDescent="0.25">
      <c r="A1333" s="101"/>
    </row>
    <row r="1334" spans="1:1" x14ac:dyDescent="0.25">
      <c r="A1334" s="101"/>
    </row>
    <row r="1335" spans="1:1" x14ac:dyDescent="0.25">
      <c r="A1335" s="101"/>
    </row>
    <row r="1336" spans="1:1" x14ac:dyDescent="0.25">
      <c r="A1336" s="101"/>
    </row>
    <row r="1337" spans="1:1" x14ac:dyDescent="0.25">
      <c r="A1337" s="101"/>
    </row>
    <row r="1338" spans="1:1" x14ac:dyDescent="0.25">
      <c r="A1338" s="101"/>
    </row>
    <row r="1339" spans="1:1" x14ac:dyDescent="0.25">
      <c r="A1339" s="101"/>
    </row>
    <row r="1340" spans="1:1" x14ac:dyDescent="0.25">
      <c r="A1340" s="101"/>
    </row>
    <row r="1341" spans="1:1" x14ac:dyDescent="0.25">
      <c r="A1341" s="101"/>
    </row>
    <row r="1342" spans="1:1" x14ac:dyDescent="0.25">
      <c r="A1342" s="101"/>
    </row>
    <row r="1343" spans="1:1" x14ac:dyDescent="0.25">
      <c r="A1343" s="101"/>
    </row>
    <row r="1344" spans="1:1" x14ac:dyDescent="0.25">
      <c r="A1344" s="101"/>
    </row>
    <row r="1345" spans="1:1" x14ac:dyDescent="0.25">
      <c r="A1345" s="101"/>
    </row>
    <row r="1346" spans="1:1" x14ac:dyDescent="0.25">
      <c r="A1346" s="101"/>
    </row>
    <row r="1347" spans="1:1" x14ac:dyDescent="0.25">
      <c r="A1347" s="101"/>
    </row>
    <row r="1348" spans="1:1" x14ac:dyDescent="0.25">
      <c r="A1348" s="101"/>
    </row>
    <row r="1349" spans="1:1" x14ac:dyDescent="0.25">
      <c r="A1349" s="101"/>
    </row>
    <row r="1350" spans="1:1" x14ac:dyDescent="0.25">
      <c r="A1350" s="101"/>
    </row>
    <row r="1351" spans="1:1" x14ac:dyDescent="0.25">
      <c r="A1351" s="101"/>
    </row>
    <row r="1352" spans="1:1" x14ac:dyDescent="0.25">
      <c r="A1352" s="101"/>
    </row>
    <row r="1353" spans="1:1" x14ac:dyDescent="0.25">
      <c r="A1353" s="101"/>
    </row>
    <row r="1354" spans="1:1" x14ac:dyDescent="0.25">
      <c r="A1354" s="101"/>
    </row>
    <row r="1355" spans="1:1" x14ac:dyDescent="0.25">
      <c r="A1355" s="101"/>
    </row>
    <row r="1356" spans="1:1" x14ac:dyDescent="0.25">
      <c r="A1356" s="101"/>
    </row>
    <row r="1357" spans="1:1" x14ac:dyDescent="0.25">
      <c r="A1357" s="101"/>
    </row>
    <row r="1358" spans="1:1" x14ac:dyDescent="0.25">
      <c r="A1358" s="101"/>
    </row>
    <row r="1359" spans="1:1" x14ac:dyDescent="0.25">
      <c r="A1359" s="101"/>
    </row>
    <row r="1360" spans="1:1" x14ac:dyDescent="0.25">
      <c r="A1360" s="101"/>
    </row>
    <row r="1361" spans="1:1" x14ac:dyDescent="0.25">
      <c r="A1361" s="101"/>
    </row>
    <row r="1362" spans="1:1" x14ac:dyDescent="0.25">
      <c r="A1362" s="101"/>
    </row>
    <row r="1363" spans="1:1" x14ac:dyDescent="0.25">
      <c r="A1363" s="101"/>
    </row>
    <row r="1364" spans="1:1" x14ac:dyDescent="0.25">
      <c r="A1364" s="101"/>
    </row>
    <row r="1365" spans="1:1" x14ac:dyDescent="0.25">
      <c r="A1365" s="101"/>
    </row>
    <row r="1366" spans="1:1" x14ac:dyDescent="0.25">
      <c r="A1366" s="101"/>
    </row>
    <row r="1367" spans="1:1" x14ac:dyDescent="0.25">
      <c r="A1367" s="101"/>
    </row>
    <row r="1368" spans="1:1" x14ac:dyDescent="0.25">
      <c r="A1368" s="101"/>
    </row>
    <row r="1369" spans="1:1" x14ac:dyDescent="0.25">
      <c r="A1369" s="101"/>
    </row>
    <row r="1370" spans="1:1" x14ac:dyDescent="0.25">
      <c r="A1370" s="101"/>
    </row>
    <row r="1371" spans="1:1" x14ac:dyDescent="0.25">
      <c r="A1371" s="101"/>
    </row>
    <row r="1372" spans="1:1" x14ac:dyDescent="0.25">
      <c r="A1372" s="101"/>
    </row>
    <row r="1373" spans="1:1" x14ac:dyDescent="0.25">
      <c r="A1373" s="101"/>
    </row>
    <row r="1374" spans="1:1" x14ac:dyDescent="0.25">
      <c r="A1374" s="101"/>
    </row>
    <row r="1375" spans="1:1" x14ac:dyDescent="0.25">
      <c r="A1375" s="101"/>
    </row>
    <row r="1376" spans="1:1" x14ac:dyDescent="0.25">
      <c r="A1376" s="101"/>
    </row>
    <row r="1377" spans="1:1" x14ac:dyDescent="0.25">
      <c r="A1377" s="101"/>
    </row>
    <row r="1378" spans="1:1" x14ac:dyDescent="0.25">
      <c r="A1378" s="101"/>
    </row>
    <row r="1379" spans="1:1" x14ac:dyDescent="0.25">
      <c r="A1379" s="101"/>
    </row>
    <row r="1380" spans="1:1" x14ac:dyDescent="0.25">
      <c r="A1380" s="101"/>
    </row>
    <row r="1381" spans="1:1" x14ac:dyDescent="0.25">
      <c r="A1381" s="101"/>
    </row>
    <row r="1382" spans="1:1" x14ac:dyDescent="0.25">
      <c r="A1382" s="101"/>
    </row>
    <row r="1383" spans="1:1" x14ac:dyDescent="0.25">
      <c r="A1383" s="101"/>
    </row>
    <row r="1384" spans="1:1" x14ac:dyDescent="0.25">
      <c r="A1384" s="101"/>
    </row>
    <row r="1385" spans="1:1" x14ac:dyDescent="0.25">
      <c r="A1385" s="101"/>
    </row>
    <row r="1386" spans="1:1" x14ac:dyDescent="0.25">
      <c r="A1386" s="101"/>
    </row>
    <row r="1387" spans="1:1" x14ac:dyDescent="0.25">
      <c r="A1387" s="101"/>
    </row>
    <row r="1388" spans="1:1" x14ac:dyDescent="0.25">
      <c r="A1388" s="101"/>
    </row>
    <row r="1389" spans="1:1" x14ac:dyDescent="0.25">
      <c r="A1389" s="101"/>
    </row>
    <row r="1390" spans="1:1" x14ac:dyDescent="0.25">
      <c r="A1390" s="101"/>
    </row>
    <row r="1391" spans="1:1" x14ac:dyDescent="0.25">
      <c r="A1391" s="101"/>
    </row>
    <row r="1392" spans="1:1" x14ac:dyDescent="0.25">
      <c r="A1392" s="101"/>
    </row>
    <row r="1393" spans="1:1" x14ac:dyDescent="0.25">
      <c r="A1393" s="101"/>
    </row>
    <row r="1394" spans="1:1" x14ac:dyDescent="0.25">
      <c r="A1394" s="101"/>
    </row>
    <row r="1395" spans="1:1" x14ac:dyDescent="0.25">
      <c r="A1395" s="101"/>
    </row>
    <row r="1396" spans="1:1" x14ac:dyDescent="0.25">
      <c r="A1396" s="101"/>
    </row>
    <row r="1397" spans="1:1" x14ac:dyDescent="0.25">
      <c r="A1397" s="101"/>
    </row>
    <row r="1398" spans="1:1" x14ac:dyDescent="0.25">
      <c r="A1398" s="101"/>
    </row>
    <row r="1399" spans="1:1" x14ac:dyDescent="0.25">
      <c r="A1399" s="101"/>
    </row>
    <row r="1400" spans="1:1" x14ac:dyDescent="0.25">
      <c r="A1400" s="101"/>
    </row>
    <row r="1401" spans="1:1" x14ac:dyDescent="0.25">
      <c r="A1401" s="101"/>
    </row>
    <row r="1402" spans="1:1" x14ac:dyDescent="0.25">
      <c r="A1402" s="101"/>
    </row>
    <row r="1403" spans="1:1" x14ac:dyDescent="0.25">
      <c r="A1403" s="101"/>
    </row>
    <row r="1404" spans="1:1" x14ac:dyDescent="0.25">
      <c r="A1404" s="101"/>
    </row>
    <row r="1405" spans="1:1" x14ac:dyDescent="0.25">
      <c r="A1405" s="101"/>
    </row>
    <row r="1406" spans="1:1" x14ac:dyDescent="0.25">
      <c r="A1406" s="101"/>
    </row>
    <row r="1407" spans="1:1" x14ac:dyDescent="0.25">
      <c r="A1407" s="101"/>
    </row>
    <row r="1408" spans="1:1" x14ac:dyDescent="0.25">
      <c r="A1408" s="101"/>
    </row>
    <row r="1409" spans="1:1" x14ac:dyDescent="0.25">
      <c r="A1409" s="101"/>
    </row>
    <row r="1410" spans="1:1" x14ac:dyDescent="0.25">
      <c r="A1410" s="101"/>
    </row>
    <row r="1411" spans="1:1" x14ac:dyDescent="0.25">
      <c r="A1411" s="101"/>
    </row>
    <row r="1412" spans="1:1" x14ac:dyDescent="0.25">
      <c r="A1412" s="101"/>
    </row>
    <row r="1413" spans="1:1" x14ac:dyDescent="0.25">
      <c r="A1413" s="101"/>
    </row>
    <row r="1414" spans="1:1" x14ac:dyDescent="0.25">
      <c r="A1414" s="101"/>
    </row>
    <row r="1415" spans="1:1" x14ac:dyDescent="0.25">
      <c r="A1415" s="101"/>
    </row>
    <row r="1416" spans="1:1" x14ac:dyDescent="0.25">
      <c r="A1416" s="101"/>
    </row>
    <row r="1417" spans="1:1" x14ac:dyDescent="0.25">
      <c r="A1417" s="101"/>
    </row>
    <row r="1418" spans="1:1" x14ac:dyDescent="0.25">
      <c r="A1418" s="101"/>
    </row>
    <row r="1419" spans="1:1" x14ac:dyDescent="0.25">
      <c r="A1419" s="101"/>
    </row>
    <row r="1420" spans="1:1" x14ac:dyDescent="0.25">
      <c r="A1420" s="101"/>
    </row>
    <row r="1421" spans="1:1" x14ac:dyDescent="0.25">
      <c r="A1421" s="101"/>
    </row>
    <row r="1422" spans="1:1" x14ac:dyDescent="0.25">
      <c r="A1422" s="101"/>
    </row>
    <row r="1423" spans="1:1" x14ac:dyDescent="0.25">
      <c r="A1423" s="101"/>
    </row>
    <row r="1424" spans="1:1" x14ac:dyDescent="0.25">
      <c r="A1424" s="101"/>
    </row>
    <row r="1425" spans="1:1" x14ac:dyDescent="0.25">
      <c r="A1425" s="101"/>
    </row>
    <row r="1426" spans="1:1" x14ac:dyDescent="0.25">
      <c r="A1426" s="101"/>
    </row>
    <row r="1427" spans="1:1" x14ac:dyDescent="0.25">
      <c r="A1427" s="101"/>
    </row>
    <row r="1428" spans="1:1" x14ac:dyDescent="0.25">
      <c r="A1428" s="101"/>
    </row>
    <row r="1429" spans="1:1" x14ac:dyDescent="0.25">
      <c r="A1429" s="101"/>
    </row>
    <row r="1430" spans="1:1" x14ac:dyDescent="0.25">
      <c r="A1430" s="101"/>
    </row>
    <row r="1431" spans="1:1" x14ac:dyDescent="0.25">
      <c r="A1431" s="101"/>
    </row>
    <row r="1432" spans="1:1" x14ac:dyDescent="0.25">
      <c r="A1432" s="101"/>
    </row>
    <row r="1433" spans="1:1" x14ac:dyDescent="0.25">
      <c r="A1433" s="101"/>
    </row>
    <row r="1434" spans="1:1" x14ac:dyDescent="0.25">
      <c r="A1434" s="101"/>
    </row>
    <row r="1435" spans="1:1" x14ac:dyDescent="0.25">
      <c r="A1435" s="101"/>
    </row>
    <row r="1436" spans="1:1" x14ac:dyDescent="0.25">
      <c r="A1436" s="101"/>
    </row>
    <row r="1437" spans="1:1" x14ac:dyDescent="0.25">
      <c r="A1437" s="101"/>
    </row>
    <row r="1438" spans="1:1" x14ac:dyDescent="0.25">
      <c r="A1438" s="101"/>
    </row>
    <row r="1439" spans="1:1" x14ac:dyDescent="0.25">
      <c r="A1439" s="101"/>
    </row>
    <row r="1440" spans="1:1" x14ac:dyDescent="0.25">
      <c r="A1440" s="101"/>
    </row>
    <row r="1441" spans="1:1" x14ac:dyDescent="0.25">
      <c r="A1441" s="101"/>
    </row>
    <row r="1442" spans="1:1" x14ac:dyDescent="0.25">
      <c r="A1442" s="101"/>
    </row>
    <row r="1443" spans="1:1" x14ac:dyDescent="0.25">
      <c r="A1443" s="101"/>
    </row>
    <row r="1444" spans="1:1" x14ac:dyDescent="0.25">
      <c r="A1444" s="101"/>
    </row>
    <row r="1445" spans="1:1" x14ac:dyDescent="0.25">
      <c r="A1445" s="101"/>
    </row>
    <row r="1446" spans="1:1" x14ac:dyDescent="0.25">
      <c r="A1446" s="101"/>
    </row>
    <row r="1447" spans="1:1" x14ac:dyDescent="0.25">
      <c r="A1447" s="101"/>
    </row>
    <row r="1448" spans="1:1" x14ac:dyDescent="0.25">
      <c r="A1448" s="101"/>
    </row>
    <row r="1449" spans="1:1" x14ac:dyDescent="0.25">
      <c r="A1449" s="101"/>
    </row>
    <row r="1450" spans="1:1" x14ac:dyDescent="0.25">
      <c r="A1450" s="101"/>
    </row>
    <row r="1451" spans="1:1" x14ac:dyDescent="0.25">
      <c r="A1451" s="101"/>
    </row>
    <row r="1452" spans="1:1" x14ac:dyDescent="0.25">
      <c r="A1452" s="101"/>
    </row>
    <row r="1453" spans="1:1" x14ac:dyDescent="0.25">
      <c r="A1453" s="101"/>
    </row>
    <row r="1454" spans="1:1" x14ac:dyDescent="0.25">
      <c r="A1454" s="101"/>
    </row>
    <row r="1455" spans="1:1" x14ac:dyDescent="0.25">
      <c r="A1455" s="101"/>
    </row>
    <row r="1456" spans="1:1" x14ac:dyDescent="0.25">
      <c r="A1456" s="101"/>
    </row>
    <row r="1457" spans="1:1" x14ac:dyDescent="0.25">
      <c r="A1457" s="101"/>
    </row>
    <row r="1458" spans="1:1" x14ac:dyDescent="0.25">
      <c r="A1458" s="101"/>
    </row>
    <row r="1459" spans="1:1" x14ac:dyDescent="0.25">
      <c r="A1459" s="101"/>
    </row>
    <row r="1460" spans="1:1" x14ac:dyDescent="0.25">
      <c r="A1460" s="101"/>
    </row>
    <row r="1461" spans="1:1" x14ac:dyDescent="0.25">
      <c r="A1461" s="101"/>
    </row>
    <row r="1462" spans="1:1" x14ac:dyDescent="0.25">
      <c r="A1462" s="101"/>
    </row>
    <row r="1463" spans="1:1" x14ac:dyDescent="0.25">
      <c r="A1463" s="101"/>
    </row>
    <row r="1464" spans="1:1" x14ac:dyDescent="0.25">
      <c r="A1464" s="101"/>
    </row>
    <row r="1465" spans="1:1" x14ac:dyDescent="0.25">
      <c r="A1465" s="101"/>
    </row>
    <row r="1466" spans="1:1" x14ac:dyDescent="0.25">
      <c r="A1466" s="101"/>
    </row>
    <row r="1467" spans="1:1" x14ac:dyDescent="0.25">
      <c r="A1467" s="101"/>
    </row>
    <row r="1468" spans="1:1" x14ac:dyDescent="0.25">
      <c r="A1468" s="101"/>
    </row>
    <row r="1469" spans="1:1" x14ac:dyDescent="0.25">
      <c r="A1469" s="101"/>
    </row>
    <row r="1470" spans="1:1" x14ac:dyDescent="0.25">
      <c r="A1470" s="101"/>
    </row>
    <row r="1471" spans="1:1" x14ac:dyDescent="0.25">
      <c r="A1471" s="101"/>
    </row>
    <row r="1472" spans="1:1" x14ac:dyDescent="0.25">
      <c r="A1472" s="101"/>
    </row>
    <row r="1473" spans="1:1" x14ac:dyDescent="0.25">
      <c r="A1473" s="101"/>
    </row>
    <row r="1474" spans="1:1" x14ac:dyDescent="0.25">
      <c r="A1474" s="101"/>
    </row>
    <row r="1475" spans="1:1" x14ac:dyDescent="0.25">
      <c r="A1475" s="101"/>
    </row>
    <row r="1476" spans="1:1" x14ac:dyDescent="0.25">
      <c r="A1476" s="101"/>
    </row>
    <row r="1477" spans="1:1" x14ac:dyDescent="0.25">
      <c r="A1477" s="101"/>
    </row>
    <row r="1478" spans="1:1" x14ac:dyDescent="0.25">
      <c r="A1478" s="101"/>
    </row>
    <row r="1479" spans="1:1" x14ac:dyDescent="0.25">
      <c r="A1479" s="101"/>
    </row>
    <row r="1480" spans="1:1" x14ac:dyDescent="0.25">
      <c r="A1480" s="101"/>
    </row>
    <row r="1481" spans="1:1" x14ac:dyDescent="0.25">
      <c r="A1481" s="101"/>
    </row>
    <row r="1482" spans="1:1" x14ac:dyDescent="0.25">
      <c r="A1482" s="101"/>
    </row>
    <row r="1483" spans="1:1" x14ac:dyDescent="0.25">
      <c r="A1483" s="101"/>
    </row>
    <row r="1484" spans="1:1" x14ac:dyDescent="0.25">
      <c r="A1484" s="101"/>
    </row>
    <row r="1485" spans="1:1" x14ac:dyDescent="0.25">
      <c r="A1485" s="101"/>
    </row>
    <row r="1486" spans="1:1" x14ac:dyDescent="0.25">
      <c r="A1486" s="101"/>
    </row>
    <row r="1487" spans="1:1" x14ac:dyDescent="0.25">
      <c r="A1487" s="101"/>
    </row>
    <row r="1488" spans="1:1" x14ac:dyDescent="0.25">
      <c r="A1488" s="101"/>
    </row>
    <row r="1489" spans="1:1" x14ac:dyDescent="0.25">
      <c r="A1489" s="101"/>
    </row>
    <row r="1490" spans="1:1" x14ac:dyDescent="0.25">
      <c r="A1490" s="101"/>
    </row>
    <row r="1491" spans="1:1" x14ac:dyDescent="0.25">
      <c r="A1491" s="101"/>
    </row>
    <row r="1492" spans="1:1" x14ac:dyDescent="0.25">
      <c r="A1492" s="101"/>
    </row>
    <row r="1493" spans="1:1" x14ac:dyDescent="0.25">
      <c r="A1493" s="101"/>
    </row>
    <row r="1494" spans="1:1" x14ac:dyDescent="0.25">
      <c r="A1494" s="101"/>
    </row>
    <row r="1495" spans="1:1" x14ac:dyDescent="0.25">
      <c r="A1495" s="101"/>
    </row>
    <row r="1496" spans="1:1" x14ac:dyDescent="0.25">
      <c r="A1496" s="101"/>
    </row>
    <row r="1497" spans="1:1" x14ac:dyDescent="0.25">
      <c r="A1497" s="101"/>
    </row>
    <row r="1498" spans="1:1" x14ac:dyDescent="0.25">
      <c r="A1498" s="101"/>
    </row>
    <row r="1499" spans="1:1" x14ac:dyDescent="0.25">
      <c r="A1499" s="101"/>
    </row>
    <row r="1500" spans="1:1" x14ac:dyDescent="0.25">
      <c r="A1500" s="101"/>
    </row>
    <row r="1501" spans="1:1" x14ac:dyDescent="0.25">
      <c r="A1501" s="101"/>
    </row>
    <row r="1502" spans="1:1" x14ac:dyDescent="0.25">
      <c r="A1502" s="101"/>
    </row>
    <row r="1503" spans="1:1" x14ac:dyDescent="0.25">
      <c r="A1503" s="101"/>
    </row>
    <row r="1504" spans="1:1" x14ac:dyDescent="0.25">
      <c r="A1504" s="101"/>
    </row>
    <row r="1505" spans="1:1" x14ac:dyDescent="0.25">
      <c r="A1505" s="101"/>
    </row>
    <row r="1506" spans="1:1" x14ac:dyDescent="0.25">
      <c r="A1506" s="101"/>
    </row>
    <row r="1507" spans="1:1" x14ac:dyDescent="0.25">
      <c r="A1507" s="101"/>
    </row>
    <row r="1508" spans="1:1" x14ac:dyDescent="0.25">
      <c r="A1508" s="101"/>
    </row>
    <row r="1509" spans="1:1" x14ac:dyDescent="0.25">
      <c r="A1509" s="101"/>
    </row>
    <row r="1510" spans="1:1" x14ac:dyDescent="0.25">
      <c r="A1510" s="101"/>
    </row>
    <row r="1511" spans="1:1" x14ac:dyDescent="0.25">
      <c r="A1511" s="101"/>
    </row>
    <row r="1512" spans="1:1" x14ac:dyDescent="0.25">
      <c r="A1512" s="101"/>
    </row>
    <row r="1513" spans="1:1" x14ac:dyDescent="0.25">
      <c r="A1513" s="101"/>
    </row>
    <row r="1514" spans="1:1" x14ac:dyDescent="0.25">
      <c r="A1514" s="101"/>
    </row>
    <row r="1515" spans="1:1" x14ac:dyDescent="0.25">
      <c r="A1515" s="101"/>
    </row>
    <row r="1516" spans="1:1" x14ac:dyDescent="0.25">
      <c r="A1516" s="101"/>
    </row>
    <row r="1517" spans="1:1" x14ac:dyDescent="0.25">
      <c r="A1517" s="101"/>
    </row>
    <row r="1518" spans="1:1" x14ac:dyDescent="0.25">
      <c r="A1518" s="101"/>
    </row>
    <row r="1519" spans="1:1" x14ac:dyDescent="0.25">
      <c r="A1519" s="101"/>
    </row>
    <row r="1520" spans="1:1" x14ac:dyDescent="0.25">
      <c r="A1520" s="101"/>
    </row>
    <row r="1521" spans="1:1" x14ac:dyDescent="0.25">
      <c r="A1521" s="101"/>
    </row>
    <row r="1522" spans="1:1" x14ac:dyDescent="0.25">
      <c r="A1522" s="101"/>
    </row>
    <row r="1523" spans="1:1" x14ac:dyDescent="0.25">
      <c r="A1523" s="101"/>
    </row>
    <row r="1524" spans="1:1" x14ac:dyDescent="0.25">
      <c r="A1524" s="101"/>
    </row>
    <row r="1525" spans="1:1" x14ac:dyDescent="0.25">
      <c r="A1525" s="101"/>
    </row>
    <row r="1526" spans="1:1" x14ac:dyDescent="0.25">
      <c r="A1526" s="101"/>
    </row>
    <row r="1527" spans="1:1" x14ac:dyDescent="0.25">
      <c r="A1527" s="101"/>
    </row>
    <row r="1528" spans="1:1" x14ac:dyDescent="0.25">
      <c r="A1528" s="101"/>
    </row>
    <row r="1529" spans="1:1" x14ac:dyDescent="0.25">
      <c r="A1529" s="101"/>
    </row>
    <row r="1530" spans="1:1" x14ac:dyDescent="0.25">
      <c r="A1530" s="101"/>
    </row>
    <row r="1531" spans="1:1" x14ac:dyDescent="0.25">
      <c r="A1531" s="101"/>
    </row>
    <row r="1532" spans="1:1" x14ac:dyDescent="0.25">
      <c r="A1532" s="101"/>
    </row>
    <row r="1533" spans="1:1" x14ac:dyDescent="0.25">
      <c r="A1533" s="101"/>
    </row>
    <row r="1534" spans="1:1" x14ac:dyDescent="0.25">
      <c r="A1534" s="101"/>
    </row>
    <row r="1535" spans="1:1" x14ac:dyDescent="0.25">
      <c r="A1535" s="101"/>
    </row>
    <row r="1536" spans="1:1" x14ac:dyDescent="0.25">
      <c r="A1536" s="101"/>
    </row>
    <row r="1537" spans="1:1" x14ac:dyDescent="0.25">
      <c r="A1537" s="101"/>
    </row>
    <row r="1538" spans="1:1" x14ac:dyDescent="0.25">
      <c r="A1538" s="101"/>
    </row>
    <row r="1539" spans="1:1" x14ac:dyDescent="0.25">
      <c r="A1539" s="101"/>
    </row>
    <row r="1540" spans="1:1" x14ac:dyDescent="0.25">
      <c r="A1540" s="101"/>
    </row>
    <row r="1541" spans="1:1" x14ac:dyDescent="0.25">
      <c r="A1541" s="101"/>
    </row>
    <row r="1542" spans="1:1" x14ac:dyDescent="0.25">
      <c r="A1542" s="101"/>
    </row>
    <row r="1543" spans="1:1" x14ac:dyDescent="0.25">
      <c r="A1543" s="101"/>
    </row>
    <row r="1544" spans="1:1" x14ac:dyDescent="0.25">
      <c r="A1544" s="101"/>
    </row>
    <row r="1545" spans="1:1" x14ac:dyDescent="0.25">
      <c r="A1545" s="101"/>
    </row>
    <row r="1546" spans="1:1" x14ac:dyDescent="0.25">
      <c r="A1546" s="101"/>
    </row>
    <row r="1547" spans="1:1" x14ac:dyDescent="0.25">
      <c r="A1547" s="101"/>
    </row>
    <row r="1548" spans="1:1" x14ac:dyDescent="0.25">
      <c r="A1548" s="101"/>
    </row>
    <row r="1549" spans="1:1" x14ac:dyDescent="0.25">
      <c r="A1549" s="101"/>
    </row>
    <row r="1550" spans="1:1" x14ac:dyDescent="0.25">
      <c r="A1550" s="101"/>
    </row>
    <row r="1551" spans="1:1" x14ac:dyDescent="0.25">
      <c r="A1551" s="101"/>
    </row>
    <row r="1552" spans="1:1" x14ac:dyDescent="0.25">
      <c r="A1552" s="101"/>
    </row>
    <row r="1553" spans="1:1" x14ac:dyDescent="0.25">
      <c r="A1553" s="101"/>
    </row>
    <row r="1554" spans="1:1" x14ac:dyDescent="0.25">
      <c r="A1554" s="101"/>
    </row>
    <row r="1555" spans="1:1" x14ac:dyDescent="0.25">
      <c r="A1555" s="101"/>
    </row>
    <row r="1556" spans="1:1" x14ac:dyDescent="0.25">
      <c r="A1556" s="101"/>
    </row>
    <row r="1557" spans="1:1" x14ac:dyDescent="0.25">
      <c r="A1557" s="101"/>
    </row>
    <row r="1558" spans="1:1" x14ac:dyDescent="0.25">
      <c r="A1558" s="101"/>
    </row>
    <row r="1559" spans="1:1" x14ac:dyDescent="0.25">
      <c r="A1559" s="101"/>
    </row>
    <row r="1560" spans="1:1" x14ac:dyDescent="0.25">
      <c r="A1560" s="101"/>
    </row>
    <row r="1561" spans="1:1" x14ac:dyDescent="0.25">
      <c r="A1561" s="101"/>
    </row>
    <row r="1562" spans="1:1" x14ac:dyDescent="0.25">
      <c r="A1562" s="101"/>
    </row>
    <row r="1563" spans="1:1" x14ac:dyDescent="0.25">
      <c r="A1563" s="101"/>
    </row>
    <row r="1564" spans="1:1" x14ac:dyDescent="0.25">
      <c r="A1564" s="101"/>
    </row>
    <row r="1565" spans="1:1" x14ac:dyDescent="0.25">
      <c r="A1565" s="101"/>
    </row>
    <row r="1566" spans="1:1" x14ac:dyDescent="0.25">
      <c r="A1566" s="101"/>
    </row>
    <row r="1567" spans="1:1" x14ac:dyDescent="0.25">
      <c r="A1567" s="101"/>
    </row>
    <row r="1568" spans="1:1" x14ac:dyDescent="0.25">
      <c r="A1568" s="101"/>
    </row>
    <row r="1569" spans="1:1" x14ac:dyDescent="0.25">
      <c r="A1569" s="101"/>
    </row>
    <row r="1570" spans="1:1" x14ac:dyDescent="0.25">
      <c r="A1570" s="101"/>
    </row>
    <row r="1571" spans="1:1" x14ac:dyDescent="0.25">
      <c r="A1571" s="101"/>
    </row>
    <row r="1572" spans="1:1" x14ac:dyDescent="0.25">
      <c r="A1572" s="101"/>
    </row>
    <row r="1573" spans="1:1" x14ac:dyDescent="0.25">
      <c r="A1573" s="101"/>
    </row>
    <row r="1574" spans="1:1" x14ac:dyDescent="0.25">
      <c r="A1574" s="101"/>
    </row>
    <row r="1575" spans="1:1" x14ac:dyDescent="0.25">
      <c r="A1575" s="101"/>
    </row>
    <row r="1576" spans="1:1" x14ac:dyDescent="0.25">
      <c r="A1576" s="101"/>
    </row>
    <row r="1577" spans="1:1" x14ac:dyDescent="0.25">
      <c r="A1577" s="101"/>
    </row>
    <row r="1578" spans="1:1" x14ac:dyDescent="0.25">
      <c r="A1578" s="101"/>
    </row>
    <row r="1579" spans="1:1" x14ac:dyDescent="0.25">
      <c r="A1579" s="101"/>
    </row>
    <row r="1580" spans="1:1" x14ac:dyDescent="0.25">
      <c r="A1580" s="101"/>
    </row>
    <row r="1581" spans="1:1" x14ac:dyDescent="0.25">
      <c r="A1581" s="101"/>
    </row>
    <row r="1582" spans="1:1" x14ac:dyDescent="0.25">
      <c r="A1582" s="101"/>
    </row>
    <row r="1583" spans="1:1" x14ac:dyDescent="0.25">
      <c r="A1583" s="101"/>
    </row>
    <row r="1584" spans="1:1" x14ac:dyDescent="0.25">
      <c r="A1584" s="101"/>
    </row>
    <row r="1585" spans="1:1" x14ac:dyDescent="0.25">
      <c r="A1585" s="101"/>
    </row>
    <row r="1586" spans="1:1" x14ac:dyDescent="0.25">
      <c r="A1586" s="101"/>
    </row>
    <row r="1587" spans="1:1" x14ac:dyDescent="0.25">
      <c r="A1587" s="101"/>
    </row>
    <row r="1588" spans="1:1" x14ac:dyDescent="0.25">
      <c r="A1588" s="101"/>
    </row>
    <row r="1589" spans="1:1" x14ac:dyDescent="0.25">
      <c r="A1589" s="101"/>
    </row>
    <row r="1590" spans="1:1" x14ac:dyDescent="0.25">
      <c r="A1590" s="101"/>
    </row>
    <row r="1591" spans="1:1" x14ac:dyDescent="0.25">
      <c r="A1591" s="101"/>
    </row>
    <row r="1592" spans="1:1" x14ac:dyDescent="0.25">
      <c r="A1592" s="101"/>
    </row>
    <row r="1593" spans="1:1" x14ac:dyDescent="0.25">
      <c r="A1593" s="101"/>
    </row>
    <row r="1594" spans="1:1" x14ac:dyDescent="0.25">
      <c r="A1594" s="101"/>
    </row>
    <row r="1595" spans="1:1" x14ac:dyDescent="0.25">
      <c r="A1595" s="101"/>
    </row>
    <row r="1596" spans="1:1" x14ac:dyDescent="0.25">
      <c r="A1596" s="101"/>
    </row>
    <row r="1597" spans="1:1" x14ac:dyDescent="0.25">
      <c r="A1597" s="101"/>
    </row>
    <row r="1598" spans="1:1" x14ac:dyDescent="0.25">
      <c r="A1598" s="101"/>
    </row>
    <row r="1599" spans="1:1" x14ac:dyDescent="0.25">
      <c r="A1599" s="101"/>
    </row>
    <row r="1600" spans="1:1" x14ac:dyDescent="0.25">
      <c r="A1600" s="101"/>
    </row>
    <row r="1601" spans="1:1" x14ac:dyDescent="0.25">
      <c r="A1601" s="101"/>
    </row>
    <row r="1602" spans="1:1" x14ac:dyDescent="0.25">
      <c r="A1602" s="101"/>
    </row>
    <row r="1603" spans="1:1" x14ac:dyDescent="0.25">
      <c r="A1603" s="101"/>
    </row>
    <row r="1604" spans="1:1" x14ac:dyDescent="0.25">
      <c r="A1604" s="101"/>
    </row>
    <row r="1605" spans="1:1" x14ac:dyDescent="0.25">
      <c r="A1605" s="101"/>
    </row>
    <row r="1606" spans="1:1" x14ac:dyDescent="0.25">
      <c r="A1606" s="101"/>
    </row>
    <row r="1607" spans="1:1" x14ac:dyDescent="0.25">
      <c r="A1607" s="101"/>
    </row>
    <row r="1608" spans="1:1" x14ac:dyDescent="0.25">
      <c r="A1608" s="101"/>
    </row>
    <row r="1609" spans="1:1" x14ac:dyDescent="0.25">
      <c r="A1609" s="101"/>
    </row>
    <row r="1610" spans="1:1" x14ac:dyDescent="0.25">
      <c r="A1610" s="101"/>
    </row>
    <row r="1611" spans="1:1" x14ac:dyDescent="0.25">
      <c r="A1611" s="101"/>
    </row>
    <row r="1612" spans="1:1" x14ac:dyDescent="0.25">
      <c r="A1612" s="101"/>
    </row>
    <row r="1613" spans="1:1" x14ac:dyDescent="0.25">
      <c r="A1613" s="101"/>
    </row>
    <row r="1614" spans="1:1" x14ac:dyDescent="0.25">
      <c r="A1614" s="101"/>
    </row>
    <row r="1615" spans="1:1" x14ac:dyDescent="0.25">
      <c r="A1615" s="101"/>
    </row>
    <row r="1616" spans="1:1" x14ac:dyDescent="0.25">
      <c r="A1616" s="101"/>
    </row>
    <row r="1617" spans="1:1" x14ac:dyDescent="0.25">
      <c r="A1617" s="101"/>
    </row>
    <row r="1618" spans="1:1" x14ac:dyDescent="0.25">
      <c r="A1618" s="101"/>
    </row>
    <row r="1619" spans="1:1" x14ac:dyDescent="0.25">
      <c r="A1619" s="101"/>
    </row>
    <row r="1620" spans="1:1" x14ac:dyDescent="0.25">
      <c r="A1620" s="101"/>
    </row>
    <row r="1621" spans="1:1" x14ac:dyDescent="0.25">
      <c r="A1621" s="101"/>
    </row>
    <row r="1622" spans="1:1" x14ac:dyDescent="0.25">
      <c r="A1622" s="101"/>
    </row>
    <row r="1623" spans="1:1" x14ac:dyDescent="0.25">
      <c r="A1623" s="101"/>
    </row>
    <row r="1624" spans="1:1" x14ac:dyDescent="0.25">
      <c r="A1624" s="101"/>
    </row>
    <row r="1625" spans="1:1" x14ac:dyDescent="0.25">
      <c r="A1625" s="101"/>
    </row>
    <row r="1626" spans="1:1" x14ac:dyDescent="0.25">
      <c r="A1626" s="101"/>
    </row>
    <row r="1627" spans="1:1" x14ac:dyDescent="0.25">
      <c r="A1627" s="101"/>
    </row>
    <row r="1628" spans="1:1" x14ac:dyDescent="0.25">
      <c r="A1628" s="101"/>
    </row>
    <row r="1629" spans="1:1" x14ac:dyDescent="0.25">
      <c r="A1629" s="101"/>
    </row>
    <row r="1630" spans="1:1" x14ac:dyDescent="0.25">
      <c r="A1630" s="101"/>
    </row>
    <row r="1631" spans="1:1" x14ac:dyDescent="0.25">
      <c r="A1631" s="101"/>
    </row>
    <row r="1632" spans="1:1" x14ac:dyDescent="0.25">
      <c r="A1632" s="101"/>
    </row>
    <row r="1633" spans="1:1" x14ac:dyDescent="0.25">
      <c r="A1633" s="101"/>
    </row>
    <row r="1634" spans="1:1" x14ac:dyDescent="0.25">
      <c r="A1634" s="101"/>
    </row>
    <row r="1635" spans="1:1" x14ac:dyDescent="0.25">
      <c r="A1635" s="101"/>
    </row>
    <row r="1636" spans="1:1" x14ac:dyDescent="0.25">
      <c r="A1636" s="101"/>
    </row>
    <row r="1637" spans="1:1" x14ac:dyDescent="0.25">
      <c r="A1637" s="101"/>
    </row>
    <row r="1638" spans="1:1" x14ac:dyDescent="0.25">
      <c r="A1638" s="101"/>
    </row>
    <row r="1639" spans="1:1" x14ac:dyDescent="0.25">
      <c r="A1639" s="101"/>
    </row>
    <row r="1640" spans="1:1" x14ac:dyDescent="0.25">
      <c r="A1640" s="101"/>
    </row>
    <row r="1641" spans="1:1" x14ac:dyDescent="0.25">
      <c r="A1641" s="101"/>
    </row>
    <row r="1642" spans="1:1" x14ac:dyDescent="0.25">
      <c r="A1642" s="101"/>
    </row>
    <row r="1643" spans="1:1" x14ac:dyDescent="0.25">
      <c r="A1643" s="101"/>
    </row>
    <row r="1644" spans="1:1" x14ac:dyDescent="0.25">
      <c r="A1644" s="101"/>
    </row>
    <row r="1645" spans="1:1" x14ac:dyDescent="0.25">
      <c r="A1645" s="101"/>
    </row>
    <row r="1646" spans="1:1" x14ac:dyDescent="0.25">
      <c r="A1646" s="101"/>
    </row>
    <row r="1647" spans="1:1" x14ac:dyDescent="0.25">
      <c r="A1647" s="101"/>
    </row>
    <row r="1648" spans="1:1" x14ac:dyDescent="0.25">
      <c r="A1648" s="101"/>
    </row>
    <row r="1649" spans="1:1" x14ac:dyDescent="0.25">
      <c r="A1649" s="101"/>
    </row>
    <row r="1650" spans="1:1" x14ac:dyDescent="0.25">
      <c r="A1650" s="101"/>
    </row>
    <row r="1651" spans="1:1" x14ac:dyDescent="0.25">
      <c r="A1651" s="101"/>
    </row>
    <row r="1652" spans="1:1" x14ac:dyDescent="0.25">
      <c r="A1652" s="101"/>
    </row>
    <row r="1653" spans="1:1" x14ac:dyDescent="0.25">
      <c r="A1653" s="101"/>
    </row>
    <row r="1654" spans="1:1" x14ac:dyDescent="0.25">
      <c r="A1654" s="101"/>
    </row>
    <row r="1655" spans="1:1" x14ac:dyDescent="0.25">
      <c r="A1655" s="101"/>
    </row>
    <row r="1656" spans="1:1" x14ac:dyDescent="0.25">
      <c r="A1656" s="101"/>
    </row>
    <row r="1657" spans="1:1" x14ac:dyDescent="0.25">
      <c r="A1657" s="101"/>
    </row>
    <row r="1658" spans="1:1" x14ac:dyDescent="0.25">
      <c r="A1658" s="101"/>
    </row>
    <row r="1659" spans="1:1" x14ac:dyDescent="0.25">
      <c r="A1659" s="101"/>
    </row>
    <row r="1660" spans="1:1" x14ac:dyDescent="0.25">
      <c r="A1660" s="101"/>
    </row>
    <row r="1661" spans="1:1" x14ac:dyDescent="0.25">
      <c r="A1661" s="101"/>
    </row>
    <row r="1662" spans="1:1" x14ac:dyDescent="0.25">
      <c r="A1662" s="101"/>
    </row>
    <row r="1663" spans="1:1" x14ac:dyDescent="0.25">
      <c r="A1663" s="101"/>
    </row>
    <row r="1664" spans="1:1" x14ac:dyDescent="0.25">
      <c r="A1664" s="101"/>
    </row>
    <row r="1665" spans="1:1" x14ac:dyDescent="0.25">
      <c r="A1665" s="101"/>
    </row>
    <row r="1666" spans="1:1" x14ac:dyDescent="0.25">
      <c r="A1666" s="101"/>
    </row>
    <row r="1667" spans="1:1" x14ac:dyDescent="0.25">
      <c r="A1667" s="101"/>
    </row>
    <row r="1668" spans="1:1" x14ac:dyDescent="0.25">
      <c r="A1668" s="101"/>
    </row>
    <row r="1669" spans="1:1" x14ac:dyDescent="0.25">
      <c r="A1669" s="101"/>
    </row>
    <row r="1670" spans="1:1" x14ac:dyDescent="0.25">
      <c r="A1670" s="101"/>
    </row>
    <row r="1671" spans="1:1" x14ac:dyDescent="0.25">
      <c r="A1671" s="101"/>
    </row>
    <row r="1672" spans="1:1" x14ac:dyDescent="0.25">
      <c r="A1672" s="101"/>
    </row>
    <row r="1673" spans="1:1" x14ac:dyDescent="0.25">
      <c r="A1673" s="101"/>
    </row>
    <row r="1674" spans="1:1" x14ac:dyDescent="0.25">
      <c r="A1674" s="101"/>
    </row>
    <row r="1675" spans="1:1" x14ac:dyDescent="0.25">
      <c r="A1675" s="101"/>
    </row>
    <row r="1676" spans="1:1" x14ac:dyDescent="0.25">
      <c r="A1676" s="101"/>
    </row>
    <row r="1677" spans="1:1" x14ac:dyDescent="0.25">
      <c r="A1677" s="101"/>
    </row>
    <row r="1678" spans="1:1" x14ac:dyDescent="0.25">
      <c r="A1678" s="101"/>
    </row>
    <row r="1679" spans="1:1" x14ac:dyDescent="0.25">
      <c r="A1679" s="101"/>
    </row>
    <row r="1680" spans="1:1" x14ac:dyDescent="0.25">
      <c r="A1680" s="101"/>
    </row>
    <row r="1681" spans="1:1" x14ac:dyDescent="0.25">
      <c r="A1681" s="101"/>
    </row>
    <row r="1682" spans="1:1" x14ac:dyDescent="0.25">
      <c r="A1682" s="101"/>
    </row>
    <row r="1683" spans="1:1" x14ac:dyDescent="0.25">
      <c r="A1683" s="101"/>
    </row>
    <row r="1684" spans="1:1" x14ac:dyDescent="0.25">
      <c r="A1684" s="101"/>
    </row>
    <row r="1685" spans="1:1" x14ac:dyDescent="0.25">
      <c r="A1685" s="101"/>
    </row>
    <row r="1686" spans="1:1" x14ac:dyDescent="0.25">
      <c r="A1686" s="101"/>
    </row>
    <row r="1687" spans="1:1" x14ac:dyDescent="0.25">
      <c r="A1687" s="101"/>
    </row>
    <row r="1688" spans="1:1" x14ac:dyDescent="0.25">
      <c r="A1688" s="101"/>
    </row>
    <row r="1689" spans="1:1" x14ac:dyDescent="0.25">
      <c r="A1689" s="101"/>
    </row>
    <row r="1690" spans="1:1" x14ac:dyDescent="0.25">
      <c r="A1690" s="101"/>
    </row>
    <row r="1691" spans="1:1" x14ac:dyDescent="0.25">
      <c r="A1691" s="101"/>
    </row>
    <row r="1692" spans="1:1" x14ac:dyDescent="0.25">
      <c r="A1692" s="101"/>
    </row>
    <row r="1693" spans="1:1" x14ac:dyDescent="0.25">
      <c r="A1693" s="101"/>
    </row>
    <row r="1694" spans="1:1" x14ac:dyDescent="0.25">
      <c r="A1694" s="101"/>
    </row>
    <row r="1695" spans="1:1" x14ac:dyDescent="0.25">
      <c r="A1695" s="101"/>
    </row>
    <row r="1696" spans="1:1" x14ac:dyDescent="0.25">
      <c r="A1696" s="101"/>
    </row>
    <row r="1697" spans="1:1" x14ac:dyDescent="0.25">
      <c r="A1697" s="101"/>
    </row>
    <row r="1698" spans="1:1" x14ac:dyDescent="0.25">
      <c r="A1698" s="101"/>
    </row>
    <row r="1699" spans="1:1" x14ac:dyDescent="0.25">
      <c r="A1699" s="101"/>
    </row>
    <row r="1700" spans="1:1" x14ac:dyDescent="0.25">
      <c r="A1700" s="101"/>
    </row>
    <row r="1701" spans="1:1" x14ac:dyDescent="0.25">
      <c r="A1701" s="101"/>
    </row>
    <row r="1702" spans="1:1" x14ac:dyDescent="0.25">
      <c r="A1702" s="101"/>
    </row>
    <row r="1703" spans="1:1" x14ac:dyDescent="0.25">
      <c r="A1703" s="101"/>
    </row>
    <row r="1704" spans="1:1" x14ac:dyDescent="0.25">
      <c r="A1704" s="101"/>
    </row>
    <row r="1705" spans="1:1" x14ac:dyDescent="0.25">
      <c r="A1705" s="101"/>
    </row>
    <row r="1706" spans="1:1" x14ac:dyDescent="0.25">
      <c r="A1706" s="101"/>
    </row>
    <row r="1707" spans="1:1" x14ac:dyDescent="0.25">
      <c r="A1707" s="101"/>
    </row>
    <row r="1708" spans="1:1" x14ac:dyDescent="0.25">
      <c r="A1708" s="101"/>
    </row>
    <row r="1709" spans="1:1" x14ac:dyDescent="0.25">
      <c r="A1709" s="101"/>
    </row>
    <row r="1710" spans="1:1" x14ac:dyDescent="0.25">
      <c r="A1710" s="101"/>
    </row>
    <row r="1711" spans="1:1" x14ac:dyDescent="0.25">
      <c r="A1711" s="101"/>
    </row>
    <row r="1712" spans="1:1" x14ac:dyDescent="0.25">
      <c r="A1712" s="101"/>
    </row>
    <row r="1713" spans="1:1" x14ac:dyDescent="0.25">
      <c r="A1713" s="101"/>
    </row>
    <row r="1714" spans="1:1" x14ac:dyDescent="0.25">
      <c r="A1714" s="101"/>
    </row>
    <row r="1715" spans="1:1" x14ac:dyDescent="0.25">
      <c r="A1715" s="101"/>
    </row>
    <row r="1716" spans="1:1" x14ac:dyDescent="0.25">
      <c r="A1716" s="101"/>
    </row>
    <row r="1717" spans="1:1" x14ac:dyDescent="0.25">
      <c r="A1717" s="101"/>
    </row>
    <row r="1718" spans="1:1" x14ac:dyDescent="0.25">
      <c r="A1718" s="101"/>
    </row>
    <row r="1719" spans="1:1" x14ac:dyDescent="0.25">
      <c r="A1719" s="101"/>
    </row>
    <row r="1720" spans="1:1" x14ac:dyDescent="0.25">
      <c r="A1720" s="101"/>
    </row>
    <row r="1721" spans="1:1" x14ac:dyDescent="0.25">
      <c r="A1721" s="101"/>
    </row>
    <row r="1722" spans="1:1" x14ac:dyDescent="0.25">
      <c r="A1722" s="101"/>
    </row>
    <row r="1723" spans="1:1" x14ac:dyDescent="0.25">
      <c r="A1723" s="101"/>
    </row>
    <row r="1724" spans="1:1" x14ac:dyDescent="0.25">
      <c r="A1724" s="101"/>
    </row>
    <row r="1725" spans="1:1" x14ac:dyDescent="0.25">
      <c r="A1725" s="101"/>
    </row>
    <row r="1726" spans="1:1" x14ac:dyDescent="0.25">
      <c r="A1726" s="101"/>
    </row>
    <row r="1727" spans="1:1" x14ac:dyDescent="0.25">
      <c r="A1727" s="101"/>
    </row>
    <row r="1728" spans="1:1" x14ac:dyDescent="0.25">
      <c r="A1728" s="101"/>
    </row>
    <row r="1729" spans="1:1" x14ac:dyDescent="0.25">
      <c r="A1729" s="101"/>
    </row>
    <row r="1730" spans="1:1" x14ac:dyDescent="0.25">
      <c r="A1730" s="101"/>
    </row>
    <row r="1731" spans="1:1" x14ac:dyDescent="0.25">
      <c r="A1731" s="101"/>
    </row>
    <row r="1732" spans="1:1" x14ac:dyDescent="0.25">
      <c r="A1732" s="101"/>
    </row>
    <row r="1733" spans="1:1" x14ac:dyDescent="0.25">
      <c r="A1733" s="101"/>
    </row>
    <row r="1734" spans="1:1" x14ac:dyDescent="0.25">
      <c r="A1734" s="101"/>
    </row>
    <row r="1735" spans="1:1" x14ac:dyDescent="0.25">
      <c r="A1735" s="101"/>
    </row>
    <row r="1736" spans="1:1" x14ac:dyDescent="0.25">
      <c r="A1736" s="101"/>
    </row>
    <row r="1737" spans="1:1" x14ac:dyDescent="0.25">
      <c r="A1737" s="101"/>
    </row>
    <row r="1738" spans="1:1" x14ac:dyDescent="0.25">
      <c r="A1738" s="101"/>
    </row>
    <row r="1739" spans="1:1" x14ac:dyDescent="0.25">
      <c r="A1739" s="101"/>
    </row>
    <row r="1740" spans="1:1" x14ac:dyDescent="0.25">
      <c r="A1740" s="101"/>
    </row>
    <row r="1741" spans="1:1" x14ac:dyDescent="0.25">
      <c r="A1741" s="101"/>
    </row>
    <row r="1742" spans="1:1" x14ac:dyDescent="0.25">
      <c r="A1742" s="101"/>
    </row>
    <row r="1743" spans="1:1" x14ac:dyDescent="0.25">
      <c r="A1743" s="101"/>
    </row>
    <row r="1744" spans="1:1" x14ac:dyDescent="0.25">
      <c r="A1744" s="101"/>
    </row>
    <row r="1745" spans="1:1" x14ac:dyDescent="0.25">
      <c r="A1745" s="101"/>
    </row>
    <row r="1746" spans="1:1" x14ac:dyDescent="0.25">
      <c r="A1746" s="101"/>
    </row>
    <row r="1747" spans="1:1" x14ac:dyDescent="0.25">
      <c r="A1747" s="101"/>
    </row>
    <row r="1748" spans="1:1" x14ac:dyDescent="0.25">
      <c r="A1748" s="101"/>
    </row>
    <row r="1749" spans="1:1" x14ac:dyDescent="0.25">
      <c r="A1749" s="101"/>
    </row>
    <row r="1750" spans="1:1" x14ac:dyDescent="0.25">
      <c r="A1750" s="101"/>
    </row>
    <row r="1751" spans="1:1" x14ac:dyDescent="0.25">
      <c r="A1751" s="101"/>
    </row>
    <row r="1752" spans="1:1" x14ac:dyDescent="0.25">
      <c r="A1752" s="101"/>
    </row>
    <row r="1753" spans="1:1" x14ac:dyDescent="0.25">
      <c r="A1753" s="101"/>
    </row>
    <row r="1754" spans="1:1" x14ac:dyDescent="0.25">
      <c r="A1754" s="101"/>
    </row>
    <row r="1755" spans="1:1" x14ac:dyDescent="0.25">
      <c r="A1755" s="101"/>
    </row>
    <row r="1756" spans="1:1" x14ac:dyDescent="0.25">
      <c r="A1756" s="101"/>
    </row>
    <row r="1757" spans="1:1" x14ac:dyDescent="0.25">
      <c r="A1757" s="101"/>
    </row>
    <row r="1758" spans="1:1" x14ac:dyDescent="0.25">
      <c r="A1758" s="101"/>
    </row>
    <row r="1759" spans="1:1" x14ac:dyDescent="0.25">
      <c r="A1759" s="101"/>
    </row>
    <row r="1760" spans="1:1" x14ac:dyDescent="0.25">
      <c r="A1760" s="101"/>
    </row>
    <row r="1761" spans="1:1" x14ac:dyDescent="0.25">
      <c r="A1761" s="101"/>
    </row>
    <row r="1762" spans="1:1" x14ac:dyDescent="0.25">
      <c r="A1762" s="101"/>
    </row>
    <row r="1763" spans="1:1" x14ac:dyDescent="0.25">
      <c r="A1763" s="101"/>
    </row>
    <row r="1764" spans="1:1" x14ac:dyDescent="0.25">
      <c r="A1764" s="101"/>
    </row>
    <row r="1765" spans="1:1" x14ac:dyDescent="0.25">
      <c r="A1765" s="101"/>
    </row>
    <row r="1766" spans="1:1" x14ac:dyDescent="0.25">
      <c r="A1766" s="101"/>
    </row>
    <row r="1767" spans="1:1" x14ac:dyDescent="0.25">
      <c r="A1767" s="101"/>
    </row>
    <row r="1768" spans="1:1" x14ac:dyDescent="0.25">
      <c r="A1768" s="101"/>
    </row>
    <row r="1769" spans="1:1" x14ac:dyDescent="0.25">
      <c r="A1769" s="101"/>
    </row>
    <row r="1770" spans="1:1" x14ac:dyDescent="0.25">
      <c r="A1770" s="101"/>
    </row>
    <row r="1771" spans="1:1" x14ac:dyDescent="0.25">
      <c r="A1771" s="101"/>
    </row>
    <row r="1772" spans="1:1" x14ac:dyDescent="0.25">
      <c r="A1772" s="101"/>
    </row>
    <row r="1773" spans="1:1" x14ac:dyDescent="0.25">
      <c r="A1773" s="101"/>
    </row>
    <row r="1774" spans="1:1" x14ac:dyDescent="0.25">
      <c r="A1774" s="101"/>
    </row>
    <row r="1775" spans="1:1" x14ac:dyDescent="0.25">
      <c r="A1775" s="101"/>
    </row>
    <row r="1776" spans="1:1" x14ac:dyDescent="0.25">
      <c r="A1776" s="101"/>
    </row>
    <row r="1777" spans="1:1" x14ac:dyDescent="0.25">
      <c r="A1777" s="101"/>
    </row>
    <row r="1778" spans="1:1" x14ac:dyDescent="0.25">
      <c r="A1778" s="101"/>
    </row>
    <row r="1779" spans="1:1" x14ac:dyDescent="0.25">
      <c r="A1779" s="101"/>
    </row>
    <row r="1780" spans="1:1" x14ac:dyDescent="0.25">
      <c r="A1780" s="101"/>
    </row>
    <row r="1781" spans="1:1" x14ac:dyDescent="0.25">
      <c r="A1781" s="101"/>
    </row>
    <row r="1782" spans="1:1" x14ac:dyDescent="0.25">
      <c r="A1782" s="101"/>
    </row>
    <row r="1783" spans="1:1" x14ac:dyDescent="0.25">
      <c r="A1783" s="101"/>
    </row>
    <row r="1784" spans="1:1" x14ac:dyDescent="0.25">
      <c r="A1784" s="101"/>
    </row>
    <row r="1785" spans="1:1" x14ac:dyDescent="0.25">
      <c r="A1785" s="101"/>
    </row>
    <row r="1786" spans="1:1" x14ac:dyDescent="0.25">
      <c r="A1786" s="101"/>
    </row>
    <row r="1787" spans="1:1" x14ac:dyDescent="0.25">
      <c r="A1787" s="101"/>
    </row>
    <row r="1788" spans="1:1" x14ac:dyDescent="0.25">
      <c r="A1788" s="101"/>
    </row>
    <row r="1789" spans="1:1" x14ac:dyDescent="0.25">
      <c r="A1789" s="101"/>
    </row>
    <row r="1790" spans="1:1" x14ac:dyDescent="0.25">
      <c r="A1790" s="101"/>
    </row>
    <row r="1791" spans="1:1" x14ac:dyDescent="0.25">
      <c r="A1791" s="101"/>
    </row>
    <row r="1792" spans="1:1" x14ac:dyDescent="0.25">
      <c r="A1792" s="101"/>
    </row>
    <row r="1793" spans="1:1" x14ac:dyDescent="0.25">
      <c r="A1793" s="101"/>
    </row>
    <row r="1794" spans="1:1" x14ac:dyDescent="0.25">
      <c r="A1794" s="101"/>
    </row>
    <row r="1795" spans="1:1" x14ac:dyDescent="0.25">
      <c r="A1795" s="101"/>
    </row>
    <row r="1796" spans="1:1" x14ac:dyDescent="0.25">
      <c r="A1796" s="101"/>
    </row>
    <row r="1797" spans="1:1" x14ac:dyDescent="0.25">
      <c r="A1797" s="101"/>
    </row>
    <row r="1798" spans="1:1" x14ac:dyDescent="0.25">
      <c r="A1798" s="101"/>
    </row>
    <row r="1799" spans="1:1" x14ac:dyDescent="0.25">
      <c r="A1799" s="101"/>
    </row>
    <row r="1800" spans="1:1" x14ac:dyDescent="0.25">
      <c r="A1800" s="101"/>
    </row>
    <row r="1801" spans="1:1" x14ac:dyDescent="0.25">
      <c r="A1801" s="101"/>
    </row>
    <row r="1802" spans="1:1" x14ac:dyDescent="0.25">
      <c r="A1802" s="101"/>
    </row>
    <row r="1803" spans="1:1" x14ac:dyDescent="0.25">
      <c r="A1803" s="101"/>
    </row>
    <row r="1804" spans="1:1" x14ac:dyDescent="0.25">
      <c r="A1804" s="101"/>
    </row>
    <row r="1805" spans="1:1" x14ac:dyDescent="0.25">
      <c r="A1805" s="101"/>
    </row>
    <row r="1806" spans="1:1" x14ac:dyDescent="0.25">
      <c r="A1806" s="101"/>
    </row>
    <row r="1807" spans="1:1" x14ac:dyDescent="0.25">
      <c r="A1807" s="101"/>
    </row>
    <row r="1808" spans="1:1" x14ac:dyDescent="0.25">
      <c r="A1808" s="101"/>
    </row>
    <row r="1809" spans="1:1" x14ac:dyDescent="0.25">
      <c r="A1809" s="101"/>
    </row>
    <row r="1810" spans="1:1" x14ac:dyDescent="0.25">
      <c r="A1810" s="101"/>
    </row>
    <row r="1811" spans="1:1" x14ac:dyDescent="0.25">
      <c r="A1811" s="101"/>
    </row>
    <row r="1812" spans="1:1" x14ac:dyDescent="0.25">
      <c r="A1812" s="101"/>
    </row>
    <row r="1813" spans="1:1" x14ac:dyDescent="0.25">
      <c r="A1813" s="101"/>
    </row>
    <row r="1814" spans="1:1" x14ac:dyDescent="0.25">
      <c r="A1814" s="101"/>
    </row>
    <row r="1815" spans="1:1" x14ac:dyDescent="0.25">
      <c r="A1815" s="101"/>
    </row>
    <row r="1816" spans="1:1" x14ac:dyDescent="0.25">
      <c r="A1816" s="101"/>
    </row>
    <row r="1817" spans="1:1" x14ac:dyDescent="0.25">
      <c r="A1817" s="101"/>
    </row>
    <row r="1818" spans="1:1" x14ac:dyDescent="0.25">
      <c r="A1818" s="101"/>
    </row>
    <row r="1819" spans="1:1" x14ac:dyDescent="0.25">
      <c r="A1819" s="101"/>
    </row>
    <row r="1820" spans="1:1" x14ac:dyDescent="0.25">
      <c r="A1820" s="101"/>
    </row>
    <row r="1821" spans="1:1" x14ac:dyDescent="0.25">
      <c r="A1821" s="101"/>
    </row>
    <row r="1822" spans="1:1" x14ac:dyDescent="0.25">
      <c r="A1822" s="101"/>
    </row>
    <row r="1823" spans="1:1" x14ac:dyDescent="0.25">
      <c r="A1823" s="101"/>
    </row>
    <row r="1824" spans="1:1" x14ac:dyDescent="0.25">
      <c r="A1824" s="101"/>
    </row>
    <row r="1825" spans="1:1" x14ac:dyDescent="0.25">
      <c r="A1825" s="101"/>
    </row>
    <row r="1826" spans="1:1" x14ac:dyDescent="0.25">
      <c r="A1826" s="101"/>
    </row>
    <row r="1827" spans="1:1" x14ac:dyDescent="0.25">
      <c r="A1827" s="101"/>
    </row>
    <row r="1828" spans="1:1" x14ac:dyDescent="0.25">
      <c r="A1828" s="101"/>
    </row>
    <row r="1829" spans="1:1" x14ac:dyDescent="0.25">
      <c r="A1829" s="101"/>
    </row>
    <row r="1830" spans="1:1" x14ac:dyDescent="0.25">
      <c r="A1830" s="101"/>
    </row>
    <row r="1831" spans="1:1" x14ac:dyDescent="0.25">
      <c r="A1831" s="101"/>
    </row>
    <row r="1832" spans="1:1" x14ac:dyDescent="0.25">
      <c r="A1832" s="101"/>
    </row>
    <row r="1833" spans="1:1" x14ac:dyDescent="0.25">
      <c r="A1833" s="101"/>
    </row>
    <row r="1834" spans="1:1" x14ac:dyDescent="0.25">
      <c r="A1834" s="101"/>
    </row>
    <row r="1835" spans="1:1" x14ac:dyDescent="0.25">
      <c r="A1835" s="101"/>
    </row>
    <row r="1836" spans="1:1" x14ac:dyDescent="0.25">
      <c r="A1836" s="101"/>
    </row>
    <row r="1837" spans="1:1" x14ac:dyDescent="0.25">
      <c r="A1837" s="101"/>
    </row>
    <row r="1838" spans="1:1" x14ac:dyDescent="0.25">
      <c r="A1838" s="101"/>
    </row>
    <row r="1839" spans="1:1" x14ac:dyDescent="0.25">
      <c r="A1839" s="101"/>
    </row>
    <row r="1840" spans="1:1" x14ac:dyDescent="0.25">
      <c r="A1840" s="101"/>
    </row>
    <row r="1841" spans="1:1" x14ac:dyDescent="0.25">
      <c r="A1841" s="101"/>
    </row>
    <row r="1842" spans="1:1" x14ac:dyDescent="0.25">
      <c r="A1842" s="101"/>
    </row>
    <row r="1843" spans="1:1" x14ac:dyDescent="0.25">
      <c r="A1843" s="101"/>
    </row>
    <row r="1844" spans="1:1" x14ac:dyDescent="0.25">
      <c r="A1844" s="101"/>
    </row>
    <row r="1845" spans="1:1" x14ac:dyDescent="0.25">
      <c r="A1845" s="101"/>
    </row>
    <row r="1846" spans="1:1" x14ac:dyDescent="0.25">
      <c r="A1846" s="101"/>
    </row>
    <row r="1847" spans="1:1" x14ac:dyDescent="0.25">
      <c r="A1847" s="101"/>
    </row>
    <row r="1848" spans="1:1" x14ac:dyDescent="0.25">
      <c r="A1848" s="101"/>
    </row>
    <row r="1849" spans="1:1" x14ac:dyDescent="0.25">
      <c r="A1849" s="101"/>
    </row>
    <row r="1850" spans="1:1" x14ac:dyDescent="0.25">
      <c r="A1850" s="101"/>
    </row>
    <row r="1851" spans="1:1" x14ac:dyDescent="0.25">
      <c r="A1851" s="101"/>
    </row>
    <row r="1852" spans="1:1" x14ac:dyDescent="0.25">
      <c r="A1852" s="101"/>
    </row>
    <row r="1853" spans="1:1" x14ac:dyDescent="0.25">
      <c r="A1853" s="101"/>
    </row>
    <row r="1854" spans="1:1" x14ac:dyDescent="0.25">
      <c r="A1854" s="101"/>
    </row>
    <row r="1855" spans="1:1" x14ac:dyDescent="0.25">
      <c r="A1855" s="101"/>
    </row>
    <row r="1856" spans="1:1" x14ac:dyDescent="0.25">
      <c r="A1856" s="101"/>
    </row>
    <row r="1857" spans="1:1" x14ac:dyDescent="0.25">
      <c r="A1857" s="101"/>
    </row>
    <row r="1858" spans="1:1" x14ac:dyDescent="0.25">
      <c r="A1858" s="101"/>
    </row>
    <row r="1859" spans="1:1" x14ac:dyDescent="0.25">
      <c r="A1859" s="101"/>
    </row>
    <row r="1860" spans="1:1" x14ac:dyDescent="0.25">
      <c r="A1860" s="101"/>
    </row>
    <row r="1861" spans="1:1" x14ac:dyDescent="0.25">
      <c r="A1861" s="101"/>
    </row>
    <row r="1862" spans="1:1" x14ac:dyDescent="0.25">
      <c r="A1862" s="101"/>
    </row>
    <row r="1863" spans="1:1" x14ac:dyDescent="0.25">
      <c r="A1863" s="101"/>
    </row>
    <row r="1864" spans="1:1" x14ac:dyDescent="0.25">
      <c r="A1864" s="101"/>
    </row>
    <row r="1865" spans="1:1" x14ac:dyDescent="0.25">
      <c r="A1865" s="101"/>
    </row>
    <row r="1866" spans="1:1" x14ac:dyDescent="0.25">
      <c r="A1866" s="101"/>
    </row>
    <row r="1867" spans="1:1" x14ac:dyDescent="0.25">
      <c r="A1867" s="101"/>
    </row>
    <row r="1868" spans="1:1" x14ac:dyDescent="0.25">
      <c r="A1868" s="101"/>
    </row>
    <row r="1869" spans="1:1" x14ac:dyDescent="0.25">
      <c r="A1869" s="101"/>
    </row>
    <row r="1870" spans="1:1" x14ac:dyDescent="0.25">
      <c r="A1870" s="101"/>
    </row>
    <row r="1871" spans="1:1" x14ac:dyDescent="0.25">
      <c r="A1871" s="101"/>
    </row>
    <row r="1872" spans="1:1" x14ac:dyDescent="0.25">
      <c r="A1872" s="101"/>
    </row>
    <row r="1873" spans="1:1" x14ac:dyDescent="0.25">
      <c r="A1873" s="101"/>
    </row>
    <row r="1874" spans="1:1" x14ac:dyDescent="0.25">
      <c r="A1874" s="101"/>
    </row>
    <row r="1875" spans="1:1" x14ac:dyDescent="0.25">
      <c r="A1875" s="101"/>
    </row>
    <row r="1876" spans="1:1" x14ac:dyDescent="0.25">
      <c r="A1876" s="101"/>
    </row>
    <row r="1877" spans="1:1" x14ac:dyDescent="0.25">
      <c r="A1877" s="101"/>
    </row>
    <row r="1878" spans="1:1" x14ac:dyDescent="0.25">
      <c r="A1878" s="101"/>
    </row>
    <row r="1879" spans="1:1" x14ac:dyDescent="0.25">
      <c r="A1879" s="101"/>
    </row>
    <row r="1880" spans="1:1" x14ac:dyDescent="0.25">
      <c r="A1880" s="101"/>
    </row>
    <row r="1881" spans="1:1" x14ac:dyDescent="0.25">
      <c r="A1881" s="101"/>
    </row>
    <row r="1882" spans="1:1" x14ac:dyDescent="0.25">
      <c r="A1882" s="101"/>
    </row>
    <row r="1883" spans="1:1" x14ac:dyDescent="0.25">
      <c r="A1883" s="101"/>
    </row>
    <row r="1884" spans="1:1" x14ac:dyDescent="0.25">
      <c r="A1884" s="101"/>
    </row>
    <row r="1885" spans="1:1" x14ac:dyDescent="0.25">
      <c r="A1885" s="101"/>
    </row>
    <row r="1886" spans="1:1" x14ac:dyDescent="0.25">
      <c r="A1886" s="101"/>
    </row>
    <row r="1887" spans="1:1" x14ac:dyDescent="0.25">
      <c r="A1887" s="101"/>
    </row>
    <row r="1888" spans="1:1" x14ac:dyDescent="0.25">
      <c r="A1888" s="101"/>
    </row>
    <row r="1889" spans="1:1" x14ac:dyDescent="0.25">
      <c r="A1889" s="101"/>
    </row>
    <row r="1890" spans="1:1" x14ac:dyDescent="0.25">
      <c r="A1890" s="101"/>
    </row>
    <row r="1891" spans="1:1" x14ac:dyDescent="0.25">
      <c r="A1891" s="101"/>
    </row>
    <row r="1892" spans="1:1" x14ac:dyDescent="0.25">
      <c r="A1892" s="101"/>
    </row>
    <row r="1893" spans="1:1" x14ac:dyDescent="0.25">
      <c r="A1893" s="101"/>
    </row>
    <row r="1894" spans="1:1" x14ac:dyDescent="0.25">
      <c r="A1894" s="101"/>
    </row>
    <row r="1895" spans="1:1" x14ac:dyDescent="0.25">
      <c r="A1895" s="101"/>
    </row>
    <row r="1896" spans="1:1" x14ac:dyDescent="0.25">
      <c r="A1896" s="101"/>
    </row>
    <row r="1897" spans="1:1" x14ac:dyDescent="0.25">
      <c r="A1897" s="101"/>
    </row>
    <row r="1898" spans="1:1" x14ac:dyDescent="0.25">
      <c r="A1898" s="101"/>
    </row>
    <row r="1899" spans="1:1" x14ac:dyDescent="0.25">
      <c r="A1899" s="101"/>
    </row>
    <row r="1900" spans="1:1" x14ac:dyDescent="0.25">
      <c r="A1900" s="101"/>
    </row>
    <row r="1901" spans="1:1" x14ac:dyDescent="0.25">
      <c r="A1901" s="101"/>
    </row>
    <row r="1902" spans="1:1" x14ac:dyDescent="0.25">
      <c r="A1902" s="101"/>
    </row>
    <row r="1903" spans="1:1" x14ac:dyDescent="0.25">
      <c r="A1903" s="101"/>
    </row>
    <row r="1904" spans="1:1" x14ac:dyDescent="0.25">
      <c r="A1904" s="101"/>
    </row>
    <row r="1905" spans="1:1" x14ac:dyDescent="0.25">
      <c r="A1905" s="101"/>
    </row>
    <row r="1906" spans="1:1" x14ac:dyDescent="0.25">
      <c r="A1906" s="101"/>
    </row>
    <row r="1907" spans="1:1" x14ac:dyDescent="0.25">
      <c r="A1907" s="101"/>
    </row>
    <row r="1908" spans="1:1" x14ac:dyDescent="0.25">
      <c r="A1908" s="101"/>
    </row>
    <row r="1909" spans="1:1" x14ac:dyDescent="0.25">
      <c r="A1909" s="101"/>
    </row>
    <row r="1910" spans="1:1" x14ac:dyDescent="0.25">
      <c r="A1910" s="101"/>
    </row>
    <row r="1911" spans="1:1" x14ac:dyDescent="0.25">
      <c r="A1911" s="101"/>
    </row>
    <row r="1912" spans="1:1" x14ac:dyDescent="0.25">
      <c r="A1912" s="101"/>
    </row>
    <row r="1913" spans="1:1" x14ac:dyDescent="0.25">
      <c r="A1913" s="101"/>
    </row>
    <row r="1914" spans="1:1" x14ac:dyDescent="0.25">
      <c r="A1914" s="101"/>
    </row>
    <row r="1915" spans="1:1" x14ac:dyDescent="0.25">
      <c r="A1915" s="101"/>
    </row>
    <row r="1916" spans="1:1" x14ac:dyDescent="0.25">
      <c r="A1916" s="101"/>
    </row>
    <row r="1917" spans="1:1" x14ac:dyDescent="0.25">
      <c r="A1917" s="101"/>
    </row>
    <row r="1918" spans="1:1" x14ac:dyDescent="0.25">
      <c r="A1918" s="101"/>
    </row>
    <row r="1919" spans="1:1" x14ac:dyDescent="0.25">
      <c r="A1919" s="101"/>
    </row>
    <row r="1920" spans="1:1" x14ac:dyDescent="0.25">
      <c r="A1920" s="101"/>
    </row>
    <row r="1921" spans="1:1" x14ac:dyDescent="0.25">
      <c r="A1921" s="101"/>
    </row>
    <row r="1922" spans="1:1" x14ac:dyDescent="0.25">
      <c r="A1922" s="101"/>
    </row>
    <row r="1923" spans="1:1" x14ac:dyDescent="0.25">
      <c r="A1923" s="101"/>
    </row>
    <row r="1924" spans="1:1" x14ac:dyDescent="0.25">
      <c r="A1924" s="101"/>
    </row>
    <row r="1925" spans="1:1" x14ac:dyDescent="0.25">
      <c r="A1925" s="101"/>
    </row>
    <row r="1926" spans="1:1" x14ac:dyDescent="0.25">
      <c r="A1926" s="101"/>
    </row>
    <row r="1927" spans="1:1" x14ac:dyDescent="0.25">
      <c r="A1927" s="101"/>
    </row>
    <row r="1928" spans="1:1" x14ac:dyDescent="0.25">
      <c r="A1928" s="101"/>
    </row>
    <row r="1929" spans="1:1" x14ac:dyDescent="0.25">
      <c r="A1929" s="101"/>
    </row>
    <row r="1930" spans="1:1" x14ac:dyDescent="0.25">
      <c r="A1930" s="101"/>
    </row>
    <row r="1931" spans="1:1" x14ac:dyDescent="0.25">
      <c r="A1931" s="101"/>
    </row>
    <row r="1932" spans="1:1" x14ac:dyDescent="0.25">
      <c r="A1932" s="101"/>
    </row>
    <row r="1933" spans="1:1" x14ac:dyDescent="0.25">
      <c r="A1933" s="101"/>
    </row>
    <row r="1934" spans="1:1" x14ac:dyDescent="0.25">
      <c r="A1934" s="101"/>
    </row>
    <row r="1935" spans="1:1" x14ac:dyDescent="0.25">
      <c r="A1935" s="101"/>
    </row>
    <row r="1936" spans="1:1" x14ac:dyDescent="0.25">
      <c r="A1936" s="101"/>
    </row>
    <row r="1937" spans="1:1" x14ac:dyDescent="0.25">
      <c r="A1937" s="101"/>
    </row>
    <row r="1938" spans="1:1" x14ac:dyDescent="0.25">
      <c r="A1938" s="101"/>
    </row>
    <row r="1939" spans="1:1" x14ac:dyDescent="0.25">
      <c r="A1939" s="101"/>
    </row>
    <row r="1940" spans="1:1" x14ac:dyDescent="0.25">
      <c r="A1940" s="101"/>
    </row>
    <row r="1941" spans="1:1" x14ac:dyDescent="0.25">
      <c r="A1941" s="101"/>
    </row>
    <row r="1942" spans="1:1" x14ac:dyDescent="0.25">
      <c r="A1942" s="101"/>
    </row>
    <row r="1943" spans="1:1" x14ac:dyDescent="0.25">
      <c r="A1943" s="101"/>
    </row>
    <row r="1944" spans="1:1" x14ac:dyDescent="0.25">
      <c r="A1944" s="101"/>
    </row>
    <row r="1945" spans="1:1" x14ac:dyDescent="0.25">
      <c r="A1945" s="101"/>
    </row>
    <row r="1946" spans="1:1" x14ac:dyDescent="0.25">
      <c r="A1946" s="101"/>
    </row>
    <row r="1947" spans="1:1" x14ac:dyDescent="0.25">
      <c r="A1947" s="101"/>
    </row>
    <row r="1948" spans="1:1" x14ac:dyDescent="0.25">
      <c r="A1948" s="101"/>
    </row>
    <row r="1949" spans="1:1" x14ac:dyDescent="0.25">
      <c r="A1949" s="101"/>
    </row>
    <row r="1950" spans="1:1" x14ac:dyDescent="0.25">
      <c r="A1950" s="101"/>
    </row>
    <row r="1951" spans="1:1" x14ac:dyDescent="0.25">
      <c r="A1951" s="101"/>
    </row>
    <row r="1952" spans="1:1" x14ac:dyDescent="0.25">
      <c r="A1952" s="101"/>
    </row>
    <row r="1953" spans="1:1" x14ac:dyDescent="0.25">
      <c r="A1953" s="101"/>
    </row>
    <row r="1954" spans="1:1" x14ac:dyDescent="0.25">
      <c r="A1954" s="101"/>
    </row>
    <row r="1955" spans="1:1" x14ac:dyDescent="0.25">
      <c r="A1955" s="101"/>
    </row>
    <row r="1956" spans="1:1" x14ac:dyDescent="0.25">
      <c r="A1956" s="101"/>
    </row>
    <row r="1957" spans="1:1" x14ac:dyDescent="0.25">
      <c r="A1957" s="101"/>
    </row>
    <row r="1958" spans="1:1" x14ac:dyDescent="0.25">
      <c r="A1958" s="101"/>
    </row>
    <row r="1959" spans="1:1" x14ac:dyDescent="0.25">
      <c r="A1959" s="101"/>
    </row>
    <row r="1960" spans="1:1" x14ac:dyDescent="0.25">
      <c r="A1960" s="101"/>
    </row>
    <row r="1961" spans="1:1" x14ac:dyDescent="0.25">
      <c r="A1961" s="101"/>
    </row>
    <row r="1962" spans="1:1" x14ac:dyDescent="0.25">
      <c r="A1962" s="101"/>
    </row>
    <row r="1963" spans="1:1" x14ac:dyDescent="0.25">
      <c r="A1963" s="101"/>
    </row>
    <row r="1964" spans="1:1" x14ac:dyDescent="0.25">
      <c r="A1964" s="101"/>
    </row>
    <row r="1965" spans="1:1" x14ac:dyDescent="0.25">
      <c r="A1965" s="101"/>
    </row>
    <row r="1966" spans="1:1" x14ac:dyDescent="0.25">
      <c r="A1966" s="101"/>
    </row>
    <row r="1967" spans="1:1" x14ac:dyDescent="0.25">
      <c r="A1967" s="101"/>
    </row>
    <row r="1968" spans="1:1" x14ac:dyDescent="0.25">
      <c r="A1968" s="101"/>
    </row>
    <row r="1969" spans="1:1" x14ac:dyDescent="0.25">
      <c r="A1969" s="101"/>
    </row>
    <row r="1970" spans="1:1" x14ac:dyDescent="0.25">
      <c r="A1970" s="101"/>
    </row>
    <row r="1971" spans="1:1" x14ac:dyDescent="0.25">
      <c r="A1971" s="101"/>
    </row>
    <row r="1972" spans="1:1" x14ac:dyDescent="0.25">
      <c r="A1972" s="101"/>
    </row>
    <row r="1973" spans="1:1" x14ac:dyDescent="0.25">
      <c r="A1973" s="101"/>
    </row>
    <row r="1974" spans="1:1" x14ac:dyDescent="0.25">
      <c r="A1974" s="101"/>
    </row>
    <row r="1975" spans="1:1" x14ac:dyDescent="0.25">
      <c r="A1975" s="101"/>
    </row>
    <row r="1976" spans="1:1" x14ac:dyDescent="0.25">
      <c r="A1976" s="101"/>
    </row>
    <row r="1977" spans="1:1" x14ac:dyDescent="0.25">
      <c r="A1977" s="101"/>
    </row>
    <row r="1978" spans="1:1" x14ac:dyDescent="0.25">
      <c r="A1978" s="101"/>
    </row>
    <row r="1979" spans="1:1" x14ac:dyDescent="0.25">
      <c r="A1979" s="101"/>
    </row>
    <row r="1980" spans="1:1" x14ac:dyDescent="0.25">
      <c r="A1980" s="101"/>
    </row>
    <row r="1981" spans="1:1" x14ac:dyDescent="0.25">
      <c r="A1981" s="101"/>
    </row>
    <row r="1982" spans="1:1" x14ac:dyDescent="0.25">
      <c r="A1982" s="101"/>
    </row>
    <row r="1983" spans="1:1" x14ac:dyDescent="0.25">
      <c r="A1983" s="101"/>
    </row>
    <row r="1984" spans="1:1" x14ac:dyDescent="0.25">
      <c r="A1984" s="101"/>
    </row>
    <row r="1985" spans="1:1" x14ac:dyDescent="0.25">
      <c r="A1985" s="101"/>
    </row>
    <row r="1986" spans="1:1" x14ac:dyDescent="0.25">
      <c r="A1986" s="101"/>
    </row>
    <row r="1987" spans="1:1" x14ac:dyDescent="0.25">
      <c r="A1987" s="101"/>
    </row>
    <row r="1988" spans="1:1" x14ac:dyDescent="0.25">
      <c r="A1988" s="101"/>
    </row>
    <row r="1989" spans="1:1" x14ac:dyDescent="0.25">
      <c r="A1989" s="101"/>
    </row>
    <row r="1990" spans="1:1" x14ac:dyDescent="0.25">
      <c r="A1990" s="101"/>
    </row>
    <row r="1991" spans="1:1" x14ac:dyDescent="0.25">
      <c r="A1991" s="101"/>
    </row>
    <row r="1992" spans="1:1" x14ac:dyDescent="0.25">
      <c r="A1992" s="101"/>
    </row>
    <row r="1993" spans="1:1" x14ac:dyDescent="0.25">
      <c r="A1993" s="101"/>
    </row>
    <row r="1994" spans="1:1" x14ac:dyDescent="0.25">
      <c r="A1994" s="101"/>
    </row>
    <row r="1995" spans="1:1" x14ac:dyDescent="0.25">
      <c r="A1995" s="101"/>
    </row>
    <row r="1996" spans="1:1" x14ac:dyDescent="0.25">
      <c r="A1996" s="101"/>
    </row>
    <row r="1997" spans="1:1" x14ac:dyDescent="0.25">
      <c r="A1997" s="101"/>
    </row>
    <row r="1998" spans="1:1" x14ac:dyDescent="0.25">
      <c r="A1998" s="101"/>
    </row>
    <row r="1999" spans="1:1" x14ac:dyDescent="0.25">
      <c r="A1999" s="101"/>
    </row>
    <row r="2000" spans="1:1" x14ac:dyDescent="0.25">
      <c r="A2000" s="101"/>
    </row>
    <row r="2001" spans="1:1" x14ac:dyDescent="0.25">
      <c r="A2001" s="101"/>
    </row>
    <row r="2002" spans="1:1" x14ac:dyDescent="0.25">
      <c r="A2002" s="101"/>
    </row>
    <row r="2003" spans="1:1" x14ac:dyDescent="0.25">
      <c r="A2003" s="101"/>
    </row>
    <row r="2004" spans="1:1" x14ac:dyDescent="0.25">
      <c r="A2004" s="101"/>
    </row>
    <row r="2005" spans="1:1" x14ac:dyDescent="0.25">
      <c r="A2005" s="101"/>
    </row>
    <row r="2006" spans="1:1" x14ac:dyDescent="0.25">
      <c r="A2006" s="101"/>
    </row>
    <row r="2007" spans="1:1" x14ac:dyDescent="0.25">
      <c r="A2007" s="101"/>
    </row>
    <row r="2008" spans="1:1" x14ac:dyDescent="0.25">
      <c r="A2008" s="101"/>
    </row>
    <row r="2009" spans="1:1" x14ac:dyDescent="0.25">
      <c r="A2009" s="101"/>
    </row>
    <row r="2010" spans="1:1" x14ac:dyDescent="0.25">
      <c r="A2010" s="101"/>
    </row>
    <row r="2011" spans="1:1" x14ac:dyDescent="0.25">
      <c r="A2011" s="101"/>
    </row>
    <row r="2012" spans="1:1" x14ac:dyDescent="0.25">
      <c r="A2012" s="101"/>
    </row>
    <row r="2013" spans="1:1" x14ac:dyDescent="0.25">
      <c r="A2013" s="101"/>
    </row>
    <row r="2014" spans="1:1" x14ac:dyDescent="0.25">
      <c r="A2014" s="101"/>
    </row>
    <row r="2015" spans="1:1" x14ac:dyDescent="0.25">
      <c r="A2015" s="101"/>
    </row>
    <row r="2016" spans="1:1" x14ac:dyDescent="0.25">
      <c r="A2016" s="101"/>
    </row>
    <row r="2017" spans="1:1" x14ac:dyDescent="0.25">
      <c r="A2017" s="101"/>
    </row>
    <row r="2018" spans="1:1" x14ac:dyDescent="0.25">
      <c r="A2018" s="101"/>
    </row>
    <row r="2019" spans="1:1" x14ac:dyDescent="0.25">
      <c r="A2019" s="101"/>
    </row>
    <row r="2020" spans="1:1" x14ac:dyDescent="0.25">
      <c r="A2020" s="101"/>
    </row>
    <row r="2021" spans="1:1" x14ac:dyDescent="0.25">
      <c r="A2021" s="101"/>
    </row>
    <row r="2022" spans="1:1" x14ac:dyDescent="0.25">
      <c r="A2022" s="101"/>
    </row>
    <row r="2023" spans="1:1" x14ac:dyDescent="0.25">
      <c r="A2023" s="101"/>
    </row>
    <row r="2024" spans="1:1" x14ac:dyDescent="0.25">
      <c r="A2024" s="101"/>
    </row>
    <row r="2025" spans="1:1" x14ac:dyDescent="0.25">
      <c r="A2025" s="101"/>
    </row>
    <row r="2026" spans="1:1" x14ac:dyDescent="0.25">
      <c r="A2026" s="101"/>
    </row>
    <row r="2027" spans="1:1" x14ac:dyDescent="0.25">
      <c r="A2027" s="101"/>
    </row>
    <row r="2028" spans="1:1" x14ac:dyDescent="0.25">
      <c r="A2028" s="101"/>
    </row>
    <row r="2029" spans="1:1" x14ac:dyDescent="0.25">
      <c r="A2029" s="101"/>
    </row>
    <row r="2030" spans="1:1" x14ac:dyDescent="0.25">
      <c r="A2030" s="101"/>
    </row>
    <row r="2031" spans="1:1" x14ac:dyDescent="0.25">
      <c r="A2031" s="101"/>
    </row>
    <row r="2032" spans="1:1" x14ac:dyDescent="0.25">
      <c r="A2032" s="101"/>
    </row>
    <row r="2033" spans="1:1" x14ac:dyDescent="0.25">
      <c r="A2033" s="101"/>
    </row>
    <row r="2034" spans="1:1" x14ac:dyDescent="0.25">
      <c r="A2034" s="101"/>
    </row>
    <row r="2035" spans="1:1" x14ac:dyDescent="0.25">
      <c r="A2035" s="101"/>
    </row>
    <row r="2036" spans="1:1" x14ac:dyDescent="0.25">
      <c r="A2036" s="101"/>
    </row>
    <row r="2037" spans="1:1" x14ac:dyDescent="0.25">
      <c r="A2037" s="101"/>
    </row>
    <row r="2038" spans="1:1" x14ac:dyDescent="0.25">
      <c r="A2038" s="101"/>
    </row>
    <row r="2039" spans="1:1" x14ac:dyDescent="0.25">
      <c r="A2039" s="101"/>
    </row>
    <row r="2040" spans="1:1" x14ac:dyDescent="0.25">
      <c r="A2040" s="101"/>
    </row>
    <row r="2041" spans="1:1" x14ac:dyDescent="0.25">
      <c r="A2041" s="101"/>
    </row>
    <row r="2042" spans="1:1" x14ac:dyDescent="0.25">
      <c r="A2042" s="101"/>
    </row>
    <row r="2043" spans="1:1" x14ac:dyDescent="0.25">
      <c r="A2043" s="101"/>
    </row>
    <row r="2044" spans="1:1" x14ac:dyDescent="0.25">
      <c r="A2044" s="101"/>
    </row>
    <row r="2045" spans="1:1" x14ac:dyDescent="0.25">
      <c r="A2045" s="101"/>
    </row>
    <row r="2046" spans="1:1" x14ac:dyDescent="0.25">
      <c r="A2046" s="101"/>
    </row>
    <row r="2047" spans="1:1" x14ac:dyDescent="0.25">
      <c r="A2047" s="101"/>
    </row>
    <row r="2048" spans="1:1" x14ac:dyDescent="0.25">
      <c r="A2048" s="101"/>
    </row>
    <row r="2049" spans="1:1" x14ac:dyDescent="0.25">
      <c r="A2049" s="101"/>
    </row>
    <row r="2050" spans="1:1" x14ac:dyDescent="0.25">
      <c r="A2050" s="101"/>
    </row>
    <row r="2051" spans="1:1" x14ac:dyDescent="0.25">
      <c r="A2051" s="101"/>
    </row>
    <row r="2052" spans="1:1" x14ac:dyDescent="0.25">
      <c r="A2052" s="101"/>
    </row>
    <row r="2053" spans="1:1" x14ac:dyDescent="0.25">
      <c r="A2053" s="101"/>
    </row>
    <row r="2054" spans="1:1" x14ac:dyDescent="0.25">
      <c r="A2054" s="101"/>
    </row>
    <row r="2055" spans="1:1" x14ac:dyDescent="0.25">
      <c r="A2055" s="101"/>
    </row>
    <row r="2056" spans="1:1" x14ac:dyDescent="0.25">
      <c r="A2056" s="101"/>
    </row>
    <row r="2057" spans="1:1" x14ac:dyDescent="0.25">
      <c r="A2057" s="101"/>
    </row>
    <row r="2058" spans="1:1" x14ac:dyDescent="0.25">
      <c r="A2058" s="101"/>
    </row>
    <row r="2059" spans="1:1" x14ac:dyDescent="0.25">
      <c r="A2059" s="101"/>
    </row>
    <row r="2060" spans="1:1" x14ac:dyDescent="0.25">
      <c r="A2060" s="101"/>
    </row>
    <row r="2061" spans="1:1" x14ac:dyDescent="0.25">
      <c r="A2061" s="101"/>
    </row>
    <row r="2062" spans="1:1" x14ac:dyDescent="0.25">
      <c r="A2062" s="101"/>
    </row>
    <row r="2063" spans="1:1" x14ac:dyDescent="0.25">
      <c r="A2063" s="101"/>
    </row>
    <row r="2064" spans="1:1" x14ac:dyDescent="0.25">
      <c r="A2064" s="101"/>
    </row>
    <row r="2065" spans="1:1" x14ac:dyDescent="0.25">
      <c r="A2065" s="101"/>
    </row>
    <row r="2066" spans="1:1" x14ac:dyDescent="0.25">
      <c r="A2066" s="101"/>
    </row>
    <row r="2067" spans="1:1" x14ac:dyDescent="0.25">
      <c r="A2067" s="101"/>
    </row>
    <row r="2068" spans="1:1" x14ac:dyDescent="0.25">
      <c r="A2068" s="101"/>
    </row>
    <row r="2069" spans="1:1" x14ac:dyDescent="0.25">
      <c r="A2069" s="101"/>
    </row>
    <row r="2070" spans="1:1" x14ac:dyDescent="0.25">
      <c r="A2070" s="101"/>
    </row>
    <row r="2071" spans="1:1" x14ac:dyDescent="0.25">
      <c r="A2071" s="101"/>
    </row>
    <row r="2072" spans="1:1" x14ac:dyDescent="0.25">
      <c r="A2072" s="101"/>
    </row>
    <row r="2073" spans="1:1" x14ac:dyDescent="0.25">
      <c r="A2073" s="101"/>
    </row>
    <row r="2074" spans="1:1" x14ac:dyDescent="0.25">
      <c r="A2074" s="101"/>
    </row>
    <row r="2075" spans="1:1" x14ac:dyDescent="0.25">
      <c r="A2075" s="101"/>
    </row>
    <row r="2076" spans="1:1" x14ac:dyDescent="0.25">
      <c r="A2076" s="101"/>
    </row>
    <row r="2077" spans="1:1" x14ac:dyDescent="0.25">
      <c r="A2077" s="101"/>
    </row>
    <row r="2078" spans="1:1" x14ac:dyDescent="0.25">
      <c r="A2078" s="101"/>
    </row>
    <row r="2079" spans="1:1" x14ac:dyDescent="0.25">
      <c r="A2079" s="101"/>
    </row>
    <row r="2080" spans="1:1" x14ac:dyDescent="0.25">
      <c r="A2080" s="101"/>
    </row>
    <row r="2081" spans="1:1" x14ac:dyDescent="0.25">
      <c r="A2081" s="101"/>
    </row>
    <row r="2082" spans="1:1" x14ac:dyDescent="0.25">
      <c r="A2082" s="101"/>
    </row>
    <row r="2083" spans="1:1" x14ac:dyDescent="0.25">
      <c r="A2083" s="101"/>
    </row>
    <row r="2084" spans="1:1" x14ac:dyDescent="0.25">
      <c r="A2084" s="101"/>
    </row>
    <row r="2085" spans="1:1" x14ac:dyDescent="0.25">
      <c r="A2085" s="101"/>
    </row>
    <row r="2086" spans="1:1" x14ac:dyDescent="0.25">
      <c r="A2086" s="101"/>
    </row>
    <row r="2087" spans="1:1" x14ac:dyDescent="0.25">
      <c r="A2087" s="101"/>
    </row>
    <row r="2088" spans="1:1" x14ac:dyDescent="0.25">
      <c r="A2088" s="101"/>
    </row>
    <row r="2089" spans="1:1" x14ac:dyDescent="0.25">
      <c r="A2089" s="101"/>
    </row>
    <row r="2090" spans="1:1" x14ac:dyDescent="0.25">
      <c r="A2090" s="101"/>
    </row>
    <row r="2091" spans="1:1" x14ac:dyDescent="0.25">
      <c r="A2091" s="101"/>
    </row>
    <row r="2092" spans="1:1" x14ac:dyDescent="0.25">
      <c r="A2092" s="101"/>
    </row>
    <row r="2093" spans="1:1" x14ac:dyDescent="0.25">
      <c r="A2093" s="101"/>
    </row>
    <row r="2094" spans="1:1" x14ac:dyDescent="0.25">
      <c r="A2094" s="101"/>
    </row>
    <row r="2095" spans="1:1" x14ac:dyDescent="0.25">
      <c r="A2095" s="101"/>
    </row>
    <row r="2096" spans="1:1" x14ac:dyDescent="0.25">
      <c r="A2096" s="101"/>
    </row>
    <row r="2097" spans="1:1" x14ac:dyDescent="0.25">
      <c r="A2097" s="101"/>
    </row>
    <row r="2098" spans="1:1" x14ac:dyDescent="0.25">
      <c r="A2098" s="101"/>
    </row>
    <row r="2099" spans="1:1" x14ac:dyDescent="0.25">
      <c r="A2099" s="101"/>
    </row>
    <row r="2100" spans="1:1" x14ac:dyDescent="0.25">
      <c r="A2100" s="101"/>
    </row>
    <row r="2101" spans="1:1" x14ac:dyDescent="0.25">
      <c r="A2101" s="101"/>
    </row>
    <row r="2102" spans="1:1" x14ac:dyDescent="0.25">
      <c r="A2102" s="101"/>
    </row>
    <row r="2103" spans="1:1" x14ac:dyDescent="0.25">
      <c r="A2103" s="101"/>
    </row>
    <row r="2104" spans="1:1" x14ac:dyDescent="0.25">
      <c r="A2104" s="101"/>
    </row>
    <row r="2105" spans="1:1" x14ac:dyDescent="0.25">
      <c r="A2105" s="101"/>
    </row>
    <row r="2106" spans="1:1" x14ac:dyDescent="0.25">
      <c r="A2106" s="101"/>
    </row>
    <row r="2107" spans="1:1" x14ac:dyDescent="0.25">
      <c r="A2107" s="101"/>
    </row>
    <row r="2108" spans="1:1" x14ac:dyDescent="0.25">
      <c r="A2108" s="101"/>
    </row>
    <row r="2109" spans="1:1" x14ac:dyDescent="0.25">
      <c r="A2109" s="101"/>
    </row>
    <row r="2110" spans="1:1" x14ac:dyDescent="0.25">
      <c r="A2110" s="101"/>
    </row>
    <row r="2111" spans="1:1" x14ac:dyDescent="0.25">
      <c r="A2111" s="101"/>
    </row>
    <row r="2112" spans="1:1" x14ac:dyDescent="0.25">
      <c r="A2112" s="101"/>
    </row>
    <row r="2113" spans="1:1" x14ac:dyDescent="0.25">
      <c r="A2113" s="101"/>
    </row>
    <row r="2114" spans="1:1" x14ac:dyDescent="0.25">
      <c r="A2114" s="101"/>
    </row>
    <row r="2115" spans="1:1" x14ac:dyDescent="0.25">
      <c r="A2115" s="101"/>
    </row>
    <row r="2116" spans="1:1" x14ac:dyDescent="0.25">
      <c r="A2116" s="101"/>
    </row>
    <row r="2117" spans="1:1" x14ac:dyDescent="0.25">
      <c r="A2117" s="101"/>
    </row>
    <row r="2118" spans="1:1" x14ac:dyDescent="0.25">
      <c r="A2118" s="101"/>
    </row>
    <row r="2119" spans="1:1" x14ac:dyDescent="0.25">
      <c r="A2119" s="101"/>
    </row>
    <row r="2120" spans="1:1" x14ac:dyDescent="0.25">
      <c r="A2120" s="101"/>
    </row>
    <row r="2121" spans="1:1" x14ac:dyDescent="0.25">
      <c r="A2121" s="101"/>
    </row>
    <row r="2122" spans="1:1" x14ac:dyDescent="0.25">
      <c r="A2122" s="101"/>
    </row>
    <row r="2123" spans="1:1" x14ac:dyDescent="0.25">
      <c r="A2123" s="101"/>
    </row>
    <row r="2124" spans="1:1" x14ac:dyDescent="0.25">
      <c r="A2124" s="101"/>
    </row>
    <row r="2125" spans="1:1" x14ac:dyDescent="0.25">
      <c r="A2125" s="101"/>
    </row>
    <row r="2126" spans="1:1" x14ac:dyDescent="0.25">
      <c r="A2126" s="101"/>
    </row>
    <row r="2127" spans="1:1" x14ac:dyDescent="0.25">
      <c r="A2127" s="101"/>
    </row>
    <row r="2128" spans="1:1" x14ac:dyDescent="0.25">
      <c r="A2128" s="101"/>
    </row>
    <row r="2129" spans="1:1" x14ac:dyDescent="0.25">
      <c r="A2129" s="101"/>
    </row>
    <row r="2130" spans="1:1" x14ac:dyDescent="0.25">
      <c r="A2130" s="101"/>
    </row>
    <row r="2131" spans="1:1" x14ac:dyDescent="0.25">
      <c r="A2131" s="101"/>
    </row>
    <row r="2132" spans="1:1" x14ac:dyDescent="0.25">
      <c r="A2132" s="101"/>
    </row>
    <row r="2133" spans="1:1" x14ac:dyDescent="0.25">
      <c r="A2133" s="101"/>
    </row>
    <row r="2134" spans="1:1" x14ac:dyDescent="0.25">
      <c r="A2134" s="101"/>
    </row>
    <row r="2135" spans="1:1" x14ac:dyDescent="0.25">
      <c r="A2135" s="101"/>
    </row>
    <row r="2136" spans="1:1" x14ac:dyDescent="0.25">
      <c r="A2136" s="101"/>
    </row>
    <row r="2137" spans="1:1" x14ac:dyDescent="0.25">
      <c r="A2137" s="101"/>
    </row>
    <row r="2138" spans="1:1" x14ac:dyDescent="0.25">
      <c r="A2138" s="101"/>
    </row>
    <row r="2139" spans="1:1" x14ac:dyDescent="0.25">
      <c r="A2139" s="101"/>
    </row>
    <row r="2140" spans="1:1" x14ac:dyDescent="0.25">
      <c r="A2140" s="101"/>
    </row>
    <row r="2141" spans="1:1" x14ac:dyDescent="0.25">
      <c r="A2141" s="101"/>
    </row>
    <row r="2142" spans="1:1" x14ac:dyDescent="0.25">
      <c r="A2142" s="101"/>
    </row>
    <row r="2143" spans="1:1" x14ac:dyDescent="0.25">
      <c r="A2143" s="101"/>
    </row>
    <row r="2144" spans="1:1" x14ac:dyDescent="0.25">
      <c r="A2144" s="101"/>
    </row>
    <row r="2145" spans="1:1" x14ac:dyDescent="0.25">
      <c r="A2145" s="101"/>
    </row>
    <row r="2146" spans="1:1" x14ac:dyDescent="0.25">
      <c r="A2146" s="101"/>
    </row>
    <row r="2147" spans="1:1" x14ac:dyDescent="0.25">
      <c r="A2147" s="101"/>
    </row>
    <row r="2148" spans="1:1" x14ac:dyDescent="0.25">
      <c r="A2148" s="101"/>
    </row>
    <row r="2149" spans="1:1" x14ac:dyDescent="0.25">
      <c r="A2149" s="101"/>
    </row>
    <row r="2150" spans="1:1" x14ac:dyDescent="0.25">
      <c r="A2150" s="101"/>
    </row>
    <row r="2151" spans="1:1" x14ac:dyDescent="0.25">
      <c r="A2151" s="101"/>
    </row>
    <row r="2152" spans="1:1" x14ac:dyDescent="0.25">
      <c r="A2152" s="101"/>
    </row>
    <row r="2153" spans="1:1" x14ac:dyDescent="0.25">
      <c r="A2153" s="101"/>
    </row>
    <row r="2154" spans="1:1" x14ac:dyDescent="0.25">
      <c r="A2154" s="101"/>
    </row>
    <row r="2155" spans="1:1" x14ac:dyDescent="0.25">
      <c r="A2155" s="101"/>
    </row>
    <row r="2156" spans="1:1" x14ac:dyDescent="0.25">
      <c r="A2156" s="101"/>
    </row>
    <row r="2157" spans="1:1" x14ac:dyDescent="0.25">
      <c r="A2157" s="101"/>
    </row>
    <row r="2158" spans="1:1" x14ac:dyDescent="0.25">
      <c r="A2158" s="101"/>
    </row>
    <row r="2159" spans="1:1" x14ac:dyDescent="0.25">
      <c r="A2159" s="101"/>
    </row>
    <row r="2160" spans="1:1" x14ac:dyDescent="0.25">
      <c r="A2160" s="101"/>
    </row>
    <row r="2161" spans="1:1" x14ac:dyDescent="0.25">
      <c r="A2161" s="101"/>
    </row>
    <row r="2162" spans="1:1" x14ac:dyDescent="0.25">
      <c r="A2162" s="101"/>
    </row>
    <row r="2163" spans="1:1" x14ac:dyDescent="0.25">
      <c r="A2163" s="101"/>
    </row>
    <row r="2164" spans="1:1" x14ac:dyDescent="0.25">
      <c r="A2164" s="101"/>
    </row>
    <row r="2165" spans="1:1" x14ac:dyDescent="0.25">
      <c r="A2165" s="101"/>
    </row>
    <row r="2166" spans="1:1" x14ac:dyDescent="0.25">
      <c r="A2166" s="101"/>
    </row>
    <row r="2167" spans="1:1" x14ac:dyDescent="0.25">
      <c r="A2167" s="101"/>
    </row>
    <row r="2168" spans="1:1" x14ac:dyDescent="0.25">
      <c r="A2168" s="101"/>
    </row>
    <row r="2169" spans="1:1" x14ac:dyDescent="0.25">
      <c r="A2169" s="101"/>
    </row>
    <row r="2170" spans="1:1" x14ac:dyDescent="0.25">
      <c r="A2170" s="101"/>
    </row>
    <row r="2171" spans="1:1" x14ac:dyDescent="0.25">
      <c r="A2171" s="101"/>
    </row>
    <row r="2172" spans="1:1" x14ac:dyDescent="0.25">
      <c r="A2172" s="101"/>
    </row>
    <row r="2173" spans="1:1" x14ac:dyDescent="0.25">
      <c r="A2173" s="101"/>
    </row>
    <row r="2174" spans="1:1" x14ac:dyDescent="0.25">
      <c r="A2174" s="101"/>
    </row>
    <row r="2175" spans="1:1" x14ac:dyDescent="0.25">
      <c r="A2175" s="101"/>
    </row>
    <row r="2176" spans="1:1" x14ac:dyDescent="0.25">
      <c r="A2176" s="101"/>
    </row>
    <row r="2177" spans="1:1" x14ac:dyDescent="0.25">
      <c r="A2177" s="101"/>
    </row>
    <row r="2178" spans="1:1" x14ac:dyDescent="0.25">
      <c r="A2178" s="101"/>
    </row>
    <row r="2179" spans="1:1" x14ac:dyDescent="0.25">
      <c r="A2179" s="101"/>
    </row>
    <row r="2180" spans="1:1" x14ac:dyDescent="0.25">
      <c r="A2180" s="101"/>
    </row>
    <row r="2181" spans="1:1" x14ac:dyDescent="0.25">
      <c r="A2181" s="101"/>
    </row>
    <row r="2182" spans="1:1" x14ac:dyDescent="0.25">
      <c r="A2182" s="101"/>
    </row>
    <row r="2183" spans="1:1" x14ac:dyDescent="0.25">
      <c r="A2183" s="101"/>
    </row>
    <row r="2184" spans="1:1" x14ac:dyDescent="0.25">
      <c r="A2184" s="101"/>
    </row>
    <row r="2185" spans="1:1" x14ac:dyDescent="0.25">
      <c r="A2185" s="101"/>
    </row>
    <row r="2186" spans="1:1" x14ac:dyDescent="0.25">
      <c r="A2186" s="101"/>
    </row>
    <row r="2187" spans="1:1" x14ac:dyDescent="0.25">
      <c r="A2187" s="101"/>
    </row>
    <row r="2188" spans="1:1" x14ac:dyDescent="0.25">
      <c r="A2188" s="101"/>
    </row>
    <row r="2189" spans="1:1" x14ac:dyDescent="0.25">
      <c r="A2189" s="101"/>
    </row>
    <row r="2190" spans="1:1" x14ac:dyDescent="0.25">
      <c r="A2190" s="101"/>
    </row>
    <row r="2191" spans="1:1" x14ac:dyDescent="0.25">
      <c r="A2191" s="101"/>
    </row>
    <row r="2192" spans="1:1" x14ac:dyDescent="0.25">
      <c r="A2192" s="101"/>
    </row>
    <row r="2193" spans="1:1" x14ac:dyDescent="0.25">
      <c r="A2193" s="101"/>
    </row>
    <row r="2194" spans="1:1" x14ac:dyDescent="0.25">
      <c r="A2194" s="101"/>
    </row>
    <row r="2195" spans="1:1" x14ac:dyDescent="0.25">
      <c r="A2195" s="101"/>
    </row>
    <row r="2196" spans="1:1" x14ac:dyDescent="0.25">
      <c r="A2196" s="101"/>
    </row>
    <row r="2197" spans="1:1" x14ac:dyDescent="0.25">
      <c r="A2197" s="101"/>
    </row>
    <row r="2198" spans="1:1" x14ac:dyDescent="0.25">
      <c r="A2198" s="101"/>
    </row>
    <row r="2199" spans="1:1" x14ac:dyDescent="0.25">
      <c r="A2199" s="101"/>
    </row>
    <row r="2200" spans="1:1" x14ac:dyDescent="0.25">
      <c r="A2200" s="101"/>
    </row>
    <row r="2201" spans="1:1" x14ac:dyDescent="0.25">
      <c r="A2201" s="101"/>
    </row>
    <row r="2202" spans="1:1" x14ac:dyDescent="0.25">
      <c r="A2202" s="101"/>
    </row>
    <row r="2203" spans="1:1" x14ac:dyDescent="0.25">
      <c r="A2203" s="101"/>
    </row>
    <row r="2204" spans="1:1" x14ac:dyDescent="0.25">
      <c r="A2204" s="101"/>
    </row>
    <row r="2205" spans="1:1" x14ac:dyDescent="0.25">
      <c r="A2205" s="101"/>
    </row>
    <row r="2206" spans="1:1" x14ac:dyDescent="0.25">
      <c r="A2206" s="101"/>
    </row>
    <row r="2207" spans="1:1" x14ac:dyDescent="0.25">
      <c r="A2207" s="101"/>
    </row>
    <row r="2208" spans="1:1" x14ac:dyDescent="0.25">
      <c r="A2208" s="101"/>
    </row>
    <row r="2209" spans="1:1" x14ac:dyDescent="0.25">
      <c r="A2209" s="101"/>
    </row>
    <row r="2210" spans="1:1" x14ac:dyDescent="0.25">
      <c r="A2210" s="101"/>
    </row>
    <row r="2211" spans="1:1" x14ac:dyDescent="0.25">
      <c r="A2211" s="101"/>
    </row>
    <row r="2212" spans="1:1" x14ac:dyDescent="0.25">
      <c r="A2212" s="101"/>
    </row>
    <row r="2213" spans="1:1" x14ac:dyDescent="0.25">
      <c r="A2213" s="101"/>
    </row>
    <row r="2214" spans="1:1" x14ac:dyDescent="0.25">
      <c r="A2214" s="101"/>
    </row>
    <row r="2215" spans="1:1" x14ac:dyDescent="0.25">
      <c r="A2215" s="101"/>
    </row>
    <row r="2216" spans="1:1" x14ac:dyDescent="0.25">
      <c r="A2216" s="101"/>
    </row>
    <row r="2217" spans="1:1" x14ac:dyDescent="0.25">
      <c r="A2217" s="101"/>
    </row>
    <row r="2218" spans="1:1" x14ac:dyDescent="0.25">
      <c r="A2218" s="101"/>
    </row>
    <row r="2219" spans="1:1" x14ac:dyDescent="0.25">
      <c r="A2219" s="101"/>
    </row>
    <row r="2220" spans="1:1" x14ac:dyDescent="0.25">
      <c r="A2220" s="101"/>
    </row>
    <row r="2221" spans="1:1" x14ac:dyDescent="0.25">
      <c r="A2221" s="101"/>
    </row>
    <row r="2222" spans="1:1" x14ac:dyDescent="0.25">
      <c r="A2222" s="101"/>
    </row>
    <row r="2223" spans="1:1" x14ac:dyDescent="0.25">
      <c r="A2223" s="101"/>
    </row>
    <row r="2224" spans="1:1" x14ac:dyDescent="0.25">
      <c r="A2224" s="101"/>
    </row>
    <row r="2225" spans="1:1" x14ac:dyDescent="0.25">
      <c r="A2225" s="101"/>
    </row>
    <row r="2226" spans="1:1" x14ac:dyDescent="0.25">
      <c r="A2226" s="101"/>
    </row>
    <row r="2227" spans="1:1" x14ac:dyDescent="0.25">
      <c r="A2227" s="101"/>
    </row>
    <row r="2228" spans="1:1" x14ac:dyDescent="0.25">
      <c r="A2228" s="101"/>
    </row>
    <row r="2229" spans="1:1" x14ac:dyDescent="0.25">
      <c r="A2229" s="101"/>
    </row>
    <row r="2230" spans="1:1" x14ac:dyDescent="0.25">
      <c r="A2230" s="101"/>
    </row>
    <row r="2231" spans="1:1" x14ac:dyDescent="0.25">
      <c r="A2231" s="101"/>
    </row>
    <row r="2232" spans="1:1" x14ac:dyDescent="0.25">
      <c r="A2232" s="101"/>
    </row>
    <row r="2233" spans="1:1" x14ac:dyDescent="0.25">
      <c r="A2233" s="101"/>
    </row>
    <row r="2234" spans="1:1" x14ac:dyDescent="0.25">
      <c r="A2234" s="101"/>
    </row>
    <row r="2235" spans="1:1" x14ac:dyDescent="0.25">
      <c r="A2235" s="101"/>
    </row>
    <row r="2236" spans="1:1" x14ac:dyDescent="0.25">
      <c r="A2236" s="101"/>
    </row>
    <row r="2237" spans="1:1" x14ac:dyDescent="0.25">
      <c r="A2237" s="101"/>
    </row>
    <row r="2238" spans="1:1" x14ac:dyDescent="0.25">
      <c r="A2238" s="101"/>
    </row>
    <row r="2239" spans="1:1" x14ac:dyDescent="0.25">
      <c r="A2239" s="101"/>
    </row>
    <row r="2240" spans="1:1" x14ac:dyDescent="0.25">
      <c r="A2240" s="101"/>
    </row>
    <row r="2241" spans="1:1" x14ac:dyDescent="0.25">
      <c r="A2241" s="101"/>
    </row>
    <row r="2242" spans="1:1" x14ac:dyDescent="0.25">
      <c r="A2242" s="101"/>
    </row>
    <row r="2243" spans="1:1" x14ac:dyDescent="0.25">
      <c r="A2243" s="101"/>
    </row>
    <row r="2244" spans="1:1" x14ac:dyDescent="0.25">
      <c r="A2244" s="101"/>
    </row>
    <row r="2245" spans="1:1" x14ac:dyDescent="0.25">
      <c r="A2245" s="101"/>
    </row>
    <row r="2246" spans="1:1" x14ac:dyDescent="0.25">
      <c r="A2246" s="101"/>
    </row>
    <row r="2247" spans="1:1" x14ac:dyDescent="0.25">
      <c r="A2247" s="101"/>
    </row>
    <row r="2248" spans="1:1" x14ac:dyDescent="0.25">
      <c r="A2248" s="101"/>
    </row>
    <row r="2249" spans="1:1" x14ac:dyDescent="0.25">
      <c r="A2249" s="101"/>
    </row>
    <row r="2250" spans="1:1" x14ac:dyDescent="0.25">
      <c r="A2250" s="101"/>
    </row>
    <row r="2251" spans="1:1" x14ac:dyDescent="0.25">
      <c r="A2251" s="101"/>
    </row>
    <row r="2252" spans="1:1" x14ac:dyDescent="0.25">
      <c r="A2252" s="101"/>
    </row>
    <row r="2253" spans="1:1" x14ac:dyDescent="0.25">
      <c r="A2253" s="101"/>
    </row>
    <row r="2254" spans="1:1" x14ac:dyDescent="0.25">
      <c r="A2254" s="101"/>
    </row>
    <row r="2255" spans="1:1" x14ac:dyDescent="0.25">
      <c r="A2255" s="101"/>
    </row>
    <row r="2256" spans="1:1" x14ac:dyDescent="0.25">
      <c r="A2256" s="101"/>
    </row>
    <row r="2257" spans="1:1" x14ac:dyDescent="0.25">
      <c r="A2257" s="101"/>
    </row>
    <row r="2258" spans="1:1" x14ac:dyDescent="0.25">
      <c r="A2258" s="101"/>
    </row>
    <row r="2259" spans="1:1" x14ac:dyDescent="0.25">
      <c r="A2259" s="101"/>
    </row>
    <row r="2260" spans="1:1" x14ac:dyDescent="0.25">
      <c r="A2260" s="101"/>
    </row>
    <row r="2261" spans="1:1" x14ac:dyDescent="0.25">
      <c r="A2261" s="101"/>
    </row>
    <row r="2262" spans="1:1" x14ac:dyDescent="0.25">
      <c r="A2262" s="101"/>
    </row>
    <row r="2263" spans="1:1" x14ac:dyDescent="0.25">
      <c r="A2263" s="101"/>
    </row>
    <row r="2264" spans="1:1" x14ac:dyDescent="0.25">
      <c r="A2264" s="101"/>
    </row>
    <row r="2265" spans="1:1" x14ac:dyDescent="0.25">
      <c r="A2265" s="101"/>
    </row>
    <row r="2266" spans="1:1" x14ac:dyDescent="0.25">
      <c r="A2266" s="101"/>
    </row>
    <row r="2267" spans="1:1" x14ac:dyDescent="0.25">
      <c r="A2267" s="101"/>
    </row>
    <row r="2268" spans="1:1" x14ac:dyDescent="0.25">
      <c r="A2268" s="101"/>
    </row>
    <row r="2269" spans="1:1" x14ac:dyDescent="0.25">
      <c r="A2269" s="101"/>
    </row>
    <row r="2270" spans="1:1" x14ac:dyDescent="0.25">
      <c r="A2270" s="101"/>
    </row>
    <row r="2271" spans="1:1" x14ac:dyDescent="0.25">
      <c r="A2271" s="101"/>
    </row>
    <row r="2272" spans="1:1" x14ac:dyDescent="0.25">
      <c r="A2272" s="101"/>
    </row>
    <row r="2273" spans="1:1" x14ac:dyDescent="0.25">
      <c r="A2273" s="101"/>
    </row>
    <row r="2274" spans="1:1" x14ac:dyDescent="0.25">
      <c r="A2274" s="101"/>
    </row>
    <row r="2275" spans="1:1" x14ac:dyDescent="0.25">
      <c r="A2275" s="101"/>
    </row>
    <row r="2276" spans="1:1" x14ac:dyDescent="0.25">
      <c r="A2276" s="101"/>
    </row>
    <row r="2277" spans="1:1" x14ac:dyDescent="0.25">
      <c r="A2277" s="101"/>
    </row>
    <row r="2278" spans="1:1" x14ac:dyDescent="0.25">
      <c r="A2278" s="101"/>
    </row>
    <row r="2279" spans="1:1" x14ac:dyDescent="0.25">
      <c r="A2279" s="101"/>
    </row>
    <row r="2280" spans="1:1" x14ac:dyDescent="0.25">
      <c r="A2280" s="101"/>
    </row>
    <row r="2281" spans="1:1" x14ac:dyDescent="0.25">
      <c r="A2281" s="101"/>
    </row>
    <row r="2282" spans="1:1" x14ac:dyDescent="0.25">
      <c r="A2282" s="101"/>
    </row>
    <row r="2283" spans="1:1" x14ac:dyDescent="0.25">
      <c r="A2283" s="101"/>
    </row>
    <row r="2284" spans="1:1" x14ac:dyDescent="0.25">
      <c r="A2284" s="101"/>
    </row>
    <row r="2285" spans="1:1" x14ac:dyDescent="0.25">
      <c r="A2285" s="101"/>
    </row>
    <row r="2286" spans="1:1" x14ac:dyDescent="0.25">
      <c r="A2286" s="101"/>
    </row>
    <row r="2287" spans="1:1" x14ac:dyDescent="0.25">
      <c r="A2287" s="101"/>
    </row>
    <row r="2288" spans="1:1" x14ac:dyDescent="0.25">
      <c r="A2288" s="101"/>
    </row>
    <row r="2289" spans="1:1" x14ac:dyDescent="0.25">
      <c r="A2289" s="101"/>
    </row>
    <row r="2290" spans="1:1" x14ac:dyDescent="0.25">
      <c r="A2290" s="101"/>
    </row>
    <row r="2291" spans="1:1" x14ac:dyDescent="0.25">
      <c r="A2291" s="101"/>
    </row>
    <row r="2292" spans="1:1" x14ac:dyDescent="0.25">
      <c r="A2292" s="101"/>
    </row>
    <row r="2293" spans="1:1" x14ac:dyDescent="0.25">
      <c r="A2293" s="101"/>
    </row>
    <row r="2294" spans="1:1" x14ac:dyDescent="0.25">
      <c r="A2294" s="101"/>
    </row>
    <row r="2295" spans="1:1" x14ac:dyDescent="0.25">
      <c r="A2295" s="101"/>
    </row>
    <row r="2296" spans="1:1" x14ac:dyDescent="0.25">
      <c r="A2296" s="101"/>
    </row>
    <row r="2297" spans="1:1" x14ac:dyDescent="0.25">
      <c r="A2297" s="101"/>
    </row>
    <row r="2298" spans="1:1" x14ac:dyDescent="0.25">
      <c r="A2298" s="101"/>
    </row>
    <row r="2299" spans="1:1" x14ac:dyDescent="0.25">
      <c r="A2299" s="101"/>
    </row>
    <row r="2300" spans="1:1" x14ac:dyDescent="0.25">
      <c r="A2300" s="101"/>
    </row>
    <row r="2301" spans="1:1" x14ac:dyDescent="0.25">
      <c r="A2301" s="101"/>
    </row>
    <row r="2302" spans="1:1" x14ac:dyDescent="0.25">
      <c r="A2302" s="101"/>
    </row>
    <row r="2303" spans="1:1" x14ac:dyDescent="0.25">
      <c r="A2303" s="101"/>
    </row>
    <row r="2304" spans="1:1" x14ac:dyDescent="0.25">
      <c r="A2304" s="101"/>
    </row>
    <row r="2305" spans="1:1" x14ac:dyDescent="0.25">
      <c r="A2305" s="101"/>
    </row>
    <row r="2306" spans="1:1" x14ac:dyDescent="0.25">
      <c r="A2306" s="101"/>
    </row>
    <row r="2307" spans="1:1" x14ac:dyDescent="0.25">
      <c r="A2307" s="101"/>
    </row>
    <row r="2308" spans="1:1" x14ac:dyDescent="0.25">
      <c r="A2308" s="101"/>
    </row>
    <row r="2309" spans="1:1" x14ac:dyDescent="0.25">
      <c r="A2309" s="101"/>
    </row>
    <row r="2310" spans="1:1" x14ac:dyDescent="0.25">
      <c r="A2310" s="101"/>
    </row>
    <row r="2311" spans="1:1" x14ac:dyDescent="0.25">
      <c r="A2311" s="101"/>
    </row>
    <row r="2312" spans="1:1" x14ac:dyDescent="0.25">
      <c r="A2312" s="101"/>
    </row>
    <row r="2313" spans="1:1" x14ac:dyDescent="0.25">
      <c r="A2313" s="101"/>
    </row>
    <row r="2314" spans="1:1" x14ac:dyDescent="0.25">
      <c r="A2314" s="101"/>
    </row>
    <row r="2315" spans="1:1" x14ac:dyDescent="0.25">
      <c r="A2315" s="101"/>
    </row>
    <row r="2316" spans="1:1" x14ac:dyDescent="0.25">
      <c r="A2316" s="101"/>
    </row>
    <row r="2317" spans="1:1" x14ac:dyDescent="0.25">
      <c r="A2317" s="101"/>
    </row>
    <row r="2318" spans="1:1" x14ac:dyDescent="0.25">
      <c r="A2318" s="101"/>
    </row>
    <row r="2319" spans="1:1" x14ac:dyDescent="0.25">
      <c r="A2319" s="101"/>
    </row>
    <row r="2320" spans="1:1" x14ac:dyDescent="0.25">
      <c r="A2320" s="101"/>
    </row>
    <row r="2321" spans="1:1" x14ac:dyDescent="0.25">
      <c r="A2321" s="101"/>
    </row>
    <row r="2322" spans="1:1" x14ac:dyDescent="0.25">
      <c r="A2322" s="101"/>
    </row>
    <row r="2323" spans="1:1" x14ac:dyDescent="0.25">
      <c r="A2323" s="101"/>
    </row>
    <row r="2324" spans="1:1" x14ac:dyDescent="0.25">
      <c r="A2324" s="101"/>
    </row>
    <row r="2325" spans="1:1" x14ac:dyDescent="0.25">
      <c r="A2325" s="101"/>
    </row>
    <row r="2326" spans="1:1" x14ac:dyDescent="0.25">
      <c r="A2326" s="101"/>
    </row>
    <row r="2327" spans="1:1" x14ac:dyDescent="0.25">
      <c r="A2327" s="101"/>
    </row>
    <row r="2328" spans="1:1" x14ac:dyDescent="0.25">
      <c r="A2328" s="101"/>
    </row>
    <row r="2329" spans="1:1" x14ac:dyDescent="0.25">
      <c r="A2329" s="101"/>
    </row>
    <row r="2330" spans="1:1" x14ac:dyDescent="0.25">
      <c r="A2330" s="101"/>
    </row>
    <row r="2331" spans="1:1" x14ac:dyDescent="0.25">
      <c r="A2331" s="101"/>
    </row>
    <row r="2332" spans="1:1" x14ac:dyDescent="0.25">
      <c r="A2332" s="101"/>
    </row>
    <row r="2333" spans="1:1" x14ac:dyDescent="0.25">
      <c r="A2333" s="101"/>
    </row>
    <row r="2334" spans="1:1" x14ac:dyDescent="0.25">
      <c r="A2334" s="101"/>
    </row>
    <row r="2335" spans="1:1" x14ac:dyDescent="0.25">
      <c r="A2335" s="101"/>
    </row>
    <row r="2336" spans="1:1" x14ac:dyDescent="0.25">
      <c r="A2336" s="101"/>
    </row>
    <row r="2337" spans="1:1" x14ac:dyDescent="0.25">
      <c r="A2337" s="101"/>
    </row>
    <row r="2338" spans="1:1" x14ac:dyDescent="0.25">
      <c r="A2338" s="101"/>
    </row>
    <row r="2339" spans="1:1" x14ac:dyDescent="0.25">
      <c r="A2339" s="101"/>
    </row>
    <row r="2340" spans="1:1" x14ac:dyDescent="0.25">
      <c r="A2340" s="101"/>
    </row>
    <row r="2341" spans="1:1" x14ac:dyDescent="0.25">
      <c r="A2341" s="101"/>
    </row>
    <row r="2342" spans="1:1" x14ac:dyDescent="0.25">
      <c r="A2342" s="101"/>
    </row>
    <row r="2343" spans="1:1" x14ac:dyDescent="0.25">
      <c r="A2343" s="101"/>
    </row>
    <row r="2344" spans="1:1" x14ac:dyDescent="0.25">
      <c r="A2344" s="101"/>
    </row>
    <row r="2345" spans="1:1" x14ac:dyDescent="0.25">
      <c r="A2345" s="101"/>
    </row>
    <row r="2346" spans="1:1" x14ac:dyDescent="0.25">
      <c r="A2346" s="101"/>
    </row>
    <row r="2347" spans="1:1" x14ac:dyDescent="0.25">
      <c r="A2347" s="101"/>
    </row>
    <row r="2348" spans="1:1" x14ac:dyDescent="0.25">
      <c r="A2348" s="101"/>
    </row>
    <row r="2349" spans="1:1" x14ac:dyDescent="0.25">
      <c r="A2349" s="101"/>
    </row>
    <row r="2350" spans="1:1" x14ac:dyDescent="0.25">
      <c r="A2350" s="101"/>
    </row>
    <row r="2351" spans="1:1" x14ac:dyDescent="0.25">
      <c r="A2351" s="101"/>
    </row>
    <row r="2352" spans="1:1" x14ac:dyDescent="0.25">
      <c r="A2352" s="101"/>
    </row>
    <row r="2353" spans="1:1" x14ac:dyDescent="0.25">
      <c r="A2353" s="101"/>
    </row>
    <row r="2354" spans="1:1" x14ac:dyDescent="0.25">
      <c r="A2354" s="101"/>
    </row>
    <row r="2355" spans="1:1" x14ac:dyDescent="0.25">
      <c r="A2355" s="101"/>
    </row>
    <row r="2356" spans="1:1" x14ac:dyDescent="0.25">
      <c r="A2356" s="101"/>
    </row>
    <row r="2357" spans="1:1" x14ac:dyDescent="0.25">
      <c r="A2357" s="101"/>
    </row>
    <row r="2358" spans="1:1" x14ac:dyDescent="0.25">
      <c r="A2358" s="101"/>
    </row>
    <row r="2359" spans="1:1" x14ac:dyDescent="0.25">
      <c r="A2359" s="101"/>
    </row>
    <row r="2360" spans="1:1" x14ac:dyDescent="0.25">
      <c r="A2360" s="101"/>
    </row>
    <row r="2361" spans="1:1" x14ac:dyDescent="0.25">
      <c r="A2361" s="101"/>
    </row>
    <row r="2362" spans="1:1" x14ac:dyDescent="0.25">
      <c r="A2362" s="101"/>
    </row>
    <row r="2363" spans="1:1" x14ac:dyDescent="0.25">
      <c r="A2363" s="101"/>
    </row>
    <row r="2364" spans="1:1" x14ac:dyDescent="0.25">
      <c r="A2364" s="101"/>
    </row>
    <row r="2365" spans="1:1" x14ac:dyDescent="0.25">
      <c r="A2365" s="101"/>
    </row>
    <row r="2366" spans="1:1" x14ac:dyDescent="0.25">
      <c r="A2366" s="101"/>
    </row>
    <row r="2367" spans="1:1" x14ac:dyDescent="0.25">
      <c r="A2367" s="101"/>
    </row>
    <row r="2368" spans="1:1" x14ac:dyDescent="0.25">
      <c r="A2368" s="101"/>
    </row>
    <row r="2369" spans="1:1" x14ac:dyDescent="0.25">
      <c r="A2369" s="101"/>
    </row>
    <row r="2370" spans="1:1" x14ac:dyDescent="0.25">
      <c r="A2370" s="101"/>
    </row>
    <row r="2371" spans="1:1" x14ac:dyDescent="0.25">
      <c r="A2371" s="101"/>
    </row>
    <row r="2372" spans="1:1" x14ac:dyDescent="0.25">
      <c r="A2372" s="101"/>
    </row>
    <row r="2373" spans="1:1" x14ac:dyDescent="0.25">
      <c r="A2373" s="101"/>
    </row>
    <row r="2374" spans="1:1" x14ac:dyDescent="0.25">
      <c r="A2374" s="101"/>
    </row>
    <row r="2375" spans="1:1" x14ac:dyDescent="0.25">
      <c r="A2375" s="101"/>
    </row>
    <row r="2376" spans="1:1" x14ac:dyDescent="0.25">
      <c r="A2376" s="101"/>
    </row>
    <row r="2377" spans="1:1" x14ac:dyDescent="0.25">
      <c r="A2377" s="101"/>
    </row>
    <row r="2378" spans="1:1" x14ac:dyDescent="0.25">
      <c r="A2378" s="101"/>
    </row>
    <row r="2379" spans="1:1" x14ac:dyDescent="0.25">
      <c r="A2379" s="101"/>
    </row>
    <row r="2380" spans="1:1" x14ac:dyDescent="0.25">
      <c r="A2380" s="101"/>
    </row>
    <row r="2381" spans="1:1" x14ac:dyDescent="0.25">
      <c r="A2381" s="101"/>
    </row>
    <row r="2382" spans="1:1" x14ac:dyDescent="0.25">
      <c r="A2382" s="101"/>
    </row>
    <row r="2383" spans="1:1" x14ac:dyDescent="0.25">
      <c r="A2383" s="101"/>
    </row>
    <row r="2384" spans="1:1" x14ac:dyDescent="0.25">
      <c r="A2384" s="101"/>
    </row>
    <row r="2385" spans="1:1" x14ac:dyDescent="0.25">
      <c r="A2385" s="101"/>
    </row>
    <row r="2386" spans="1:1" x14ac:dyDescent="0.25">
      <c r="A2386" s="101"/>
    </row>
    <row r="2387" spans="1:1" x14ac:dyDescent="0.25">
      <c r="A2387" s="101"/>
    </row>
    <row r="2388" spans="1:1" x14ac:dyDescent="0.25">
      <c r="A2388" s="101"/>
    </row>
    <row r="2389" spans="1:1" x14ac:dyDescent="0.25">
      <c r="A2389" s="101"/>
    </row>
    <row r="2390" spans="1:1" x14ac:dyDescent="0.25">
      <c r="A2390" s="101"/>
    </row>
    <row r="2391" spans="1:1" x14ac:dyDescent="0.25">
      <c r="A2391" s="101"/>
    </row>
    <row r="2392" spans="1:1" x14ac:dyDescent="0.25">
      <c r="A2392" s="101"/>
    </row>
    <row r="2393" spans="1:1" x14ac:dyDescent="0.25">
      <c r="A2393" s="101"/>
    </row>
    <row r="2394" spans="1:1" x14ac:dyDescent="0.25">
      <c r="A2394" s="101"/>
    </row>
    <row r="2395" spans="1:1" x14ac:dyDescent="0.25">
      <c r="A2395" s="101"/>
    </row>
    <row r="2396" spans="1:1" x14ac:dyDescent="0.25">
      <c r="A2396" s="101"/>
    </row>
    <row r="2397" spans="1:1" x14ac:dyDescent="0.25">
      <c r="A2397" s="101"/>
    </row>
    <row r="2398" spans="1:1" x14ac:dyDescent="0.25">
      <c r="A2398" s="101"/>
    </row>
    <row r="2399" spans="1:1" x14ac:dyDescent="0.25">
      <c r="A2399" s="101"/>
    </row>
    <row r="2400" spans="1:1" x14ac:dyDescent="0.25">
      <c r="A2400" s="101"/>
    </row>
    <row r="2401" spans="1:1" x14ac:dyDescent="0.25">
      <c r="A2401" s="101"/>
    </row>
    <row r="2402" spans="1:1" x14ac:dyDescent="0.25">
      <c r="A2402" s="101"/>
    </row>
    <row r="2403" spans="1:1" x14ac:dyDescent="0.25">
      <c r="A2403" s="101"/>
    </row>
    <row r="2404" spans="1:1" x14ac:dyDescent="0.25">
      <c r="A2404" s="101"/>
    </row>
    <row r="2405" spans="1:1" x14ac:dyDescent="0.25">
      <c r="A2405" s="101"/>
    </row>
    <row r="2406" spans="1:1" x14ac:dyDescent="0.25">
      <c r="A2406" s="101"/>
    </row>
    <row r="2407" spans="1:1" x14ac:dyDescent="0.25">
      <c r="A2407" s="101"/>
    </row>
    <row r="2408" spans="1:1" x14ac:dyDescent="0.25">
      <c r="A2408" s="101"/>
    </row>
    <row r="2409" spans="1:1" x14ac:dyDescent="0.25">
      <c r="A2409" s="101"/>
    </row>
    <row r="2410" spans="1:1" x14ac:dyDescent="0.25">
      <c r="A2410" s="101"/>
    </row>
    <row r="2411" spans="1:1" x14ac:dyDescent="0.25">
      <c r="A2411" s="101"/>
    </row>
    <row r="2412" spans="1:1" x14ac:dyDescent="0.25">
      <c r="A2412" s="101"/>
    </row>
    <row r="2413" spans="1:1" x14ac:dyDescent="0.25">
      <c r="A2413" s="101"/>
    </row>
    <row r="2414" spans="1:1" x14ac:dyDescent="0.25">
      <c r="A2414" s="101"/>
    </row>
    <row r="2415" spans="1:1" x14ac:dyDescent="0.25">
      <c r="A2415" s="101"/>
    </row>
    <row r="2416" spans="1:1" x14ac:dyDescent="0.25">
      <c r="A2416" s="101"/>
    </row>
    <row r="2417" spans="1:1" x14ac:dyDescent="0.25">
      <c r="A2417" s="101"/>
    </row>
    <row r="2418" spans="1:1" x14ac:dyDescent="0.25">
      <c r="A2418" s="101"/>
    </row>
    <row r="2419" spans="1:1" x14ac:dyDescent="0.25">
      <c r="A2419" s="101"/>
    </row>
    <row r="2420" spans="1:1" x14ac:dyDescent="0.25">
      <c r="A2420" s="101"/>
    </row>
    <row r="2421" spans="1:1" x14ac:dyDescent="0.25">
      <c r="A2421" s="101"/>
    </row>
    <row r="2422" spans="1:1" x14ac:dyDescent="0.25">
      <c r="A2422" s="101"/>
    </row>
    <row r="2423" spans="1:1" x14ac:dyDescent="0.25">
      <c r="A2423" s="101"/>
    </row>
    <row r="2424" spans="1:1" x14ac:dyDescent="0.25">
      <c r="A2424" s="101"/>
    </row>
    <row r="2425" spans="1:1" x14ac:dyDescent="0.25">
      <c r="A2425" s="101"/>
    </row>
    <row r="2426" spans="1:1" x14ac:dyDescent="0.25">
      <c r="A2426" s="101"/>
    </row>
    <row r="2427" spans="1:1" x14ac:dyDescent="0.25">
      <c r="A2427" s="101"/>
    </row>
    <row r="2428" spans="1:1" x14ac:dyDescent="0.25">
      <c r="A2428" s="101"/>
    </row>
    <row r="2429" spans="1:1" x14ac:dyDescent="0.25">
      <c r="A2429" s="101"/>
    </row>
    <row r="2430" spans="1:1" x14ac:dyDescent="0.25">
      <c r="A2430" s="101"/>
    </row>
    <row r="2431" spans="1:1" x14ac:dyDescent="0.25">
      <c r="A2431" s="101"/>
    </row>
    <row r="2432" spans="1:1" x14ac:dyDescent="0.25">
      <c r="A2432" s="101"/>
    </row>
    <row r="2433" spans="1:1" x14ac:dyDescent="0.25">
      <c r="A2433" s="101"/>
    </row>
    <row r="2434" spans="1:1" x14ac:dyDescent="0.25">
      <c r="A2434" s="101"/>
    </row>
    <row r="2435" spans="1:1" x14ac:dyDescent="0.25">
      <c r="A2435" s="101"/>
    </row>
    <row r="2436" spans="1:1" x14ac:dyDescent="0.25">
      <c r="A2436" s="101"/>
    </row>
    <row r="2437" spans="1:1" x14ac:dyDescent="0.25">
      <c r="A2437" s="101"/>
    </row>
    <row r="2438" spans="1:1" x14ac:dyDescent="0.25">
      <c r="A2438" s="101"/>
    </row>
    <row r="2439" spans="1:1" x14ac:dyDescent="0.25">
      <c r="A2439" s="101"/>
    </row>
    <row r="2440" spans="1:1" x14ac:dyDescent="0.25">
      <c r="A2440" s="101"/>
    </row>
    <row r="2441" spans="1:1" x14ac:dyDescent="0.25">
      <c r="A2441" s="101"/>
    </row>
    <row r="2442" spans="1:1" x14ac:dyDescent="0.25">
      <c r="A2442" s="101"/>
    </row>
    <row r="2443" spans="1:1" x14ac:dyDescent="0.25">
      <c r="A2443" s="101"/>
    </row>
    <row r="2444" spans="1:1" x14ac:dyDescent="0.25">
      <c r="A2444" s="101"/>
    </row>
    <row r="2445" spans="1:1" x14ac:dyDescent="0.25">
      <c r="A2445" s="101"/>
    </row>
    <row r="2446" spans="1:1" x14ac:dyDescent="0.25">
      <c r="A2446" s="101"/>
    </row>
    <row r="2447" spans="1:1" x14ac:dyDescent="0.25">
      <c r="A2447" s="101"/>
    </row>
    <row r="2448" spans="1:1" x14ac:dyDescent="0.25">
      <c r="A2448" s="101"/>
    </row>
    <row r="2449" spans="1:1" x14ac:dyDescent="0.25">
      <c r="A2449" s="101"/>
    </row>
    <row r="2450" spans="1:1" x14ac:dyDescent="0.25">
      <c r="A2450" s="101"/>
    </row>
    <row r="2451" spans="1:1" x14ac:dyDescent="0.25">
      <c r="A2451" s="101"/>
    </row>
    <row r="2452" spans="1:1" x14ac:dyDescent="0.25">
      <c r="A2452" s="101"/>
    </row>
    <row r="2453" spans="1:1" x14ac:dyDescent="0.25">
      <c r="A2453" s="101"/>
    </row>
    <row r="2454" spans="1:1" x14ac:dyDescent="0.25">
      <c r="A2454" s="101"/>
    </row>
    <row r="2455" spans="1:1" x14ac:dyDescent="0.25">
      <c r="A2455" s="101"/>
    </row>
    <row r="2456" spans="1:1" x14ac:dyDescent="0.25">
      <c r="A2456" s="101"/>
    </row>
    <row r="2457" spans="1:1" x14ac:dyDescent="0.25">
      <c r="A2457" s="101"/>
    </row>
    <row r="2458" spans="1:1" x14ac:dyDescent="0.25">
      <c r="A2458" s="101"/>
    </row>
    <row r="2459" spans="1:1" x14ac:dyDescent="0.25">
      <c r="A2459" s="101"/>
    </row>
    <row r="2460" spans="1:1" x14ac:dyDescent="0.25">
      <c r="A2460" s="101"/>
    </row>
    <row r="2461" spans="1:1" x14ac:dyDescent="0.25">
      <c r="A2461" s="101"/>
    </row>
    <row r="2462" spans="1:1" x14ac:dyDescent="0.25">
      <c r="A2462" s="101"/>
    </row>
    <row r="2463" spans="1:1" x14ac:dyDescent="0.25">
      <c r="A2463" s="101"/>
    </row>
    <row r="2464" spans="1:1" x14ac:dyDescent="0.25">
      <c r="A2464" s="101"/>
    </row>
    <row r="2465" spans="1:1" x14ac:dyDescent="0.25">
      <c r="A2465" s="101"/>
    </row>
    <row r="2466" spans="1:1" x14ac:dyDescent="0.25">
      <c r="A2466" s="101"/>
    </row>
    <row r="2467" spans="1:1" x14ac:dyDescent="0.25">
      <c r="A2467" s="101"/>
    </row>
    <row r="2468" spans="1:1" x14ac:dyDescent="0.25">
      <c r="A2468" s="101"/>
    </row>
    <row r="2469" spans="1:1" x14ac:dyDescent="0.25">
      <c r="A2469" s="101"/>
    </row>
    <row r="2470" spans="1:1" x14ac:dyDescent="0.25">
      <c r="A2470" s="101"/>
    </row>
    <row r="2471" spans="1:1" x14ac:dyDescent="0.25">
      <c r="A2471" s="101"/>
    </row>
    <row r="2472" spans="1:1" x14ac:dyDescent="0.25">
      <c r="A2472" s="101"/>
    </row>
    <row r="2473" spans="1:1" x14ac:dyDescent="0.25">
      <c r="A2473" s="101"/>
    </row>
    <row r="2474" spans="1:1" x14ac:dyDescent="0.25">
      <c r="A2474" s="101"/>
    </row>
    <row r="2475" spans="1:1" x14ac:dyDescent="0.25">
      <c r="A2475" s="101"/>
    </row>
    <row r="2476" spans="1:1" x14ac:dyDescent="0.25">
      <c r="A2476" s="101"/>
    </row>
    <row r="2477" spans="1:1" x14ac:dyDescent="0.25">
      <c r="A2477" s="101"/>
    </row>
    <row r="2478" spans="1:1" x14ac:dyDescent="0.25">
      <c r="A2478" s="101"/>
    </row>
    <row r="2479" spans="1:1" x14ac:dyDescent="0.25">
      <c r="A2479" s="101"/>
    </row>
    <row r="2480" spans="1:1" x14ac:dyDescent="0.25">
      <c r="A2480" s="101"/>
    </row>
    <row r="2481" spans="1:1" x14ac:dyDescent="0.25">
      <c r="A2481" s="101"/>
    </row>
    <row r="2482" spans="1:1" x14ac:dyDescent="0.25">
      <c r="A2482" s="101"/>
    </row>
    <row r="2483" spans="1:1" x14ac:dyDescent="0.25">
      <c r="A2483" s="101"/>
    </row>
    <row r="2484" spans="1:1" x14ac:dyDescent="0.25">
      <c r="A2484" s="101"/>
    </row>
    <row r="2485" spans="1:1" x14ac:dyDescent="0.25">
      <c r="A2485" s="101"/>
    </row>
    <row r="2486" spans="1:1" x14ac:dyDescent="0.25">
      <c r="A2486" s="101"/>
    </row>
    <row r="2487" spans="1:1" x14ac:dyDescent="0.25">
      <c r="A2487" s="101"/>
    </row>
    <row r="2488" spans="1:1" x14ac:dyDescent="0.25">
      <c r="A2488" s="101"/>
    </row>
    <row r="2489" spans="1:1" x14ac:dyDescent="0.25">
      <c r="A2489" s="101"/>
    </row>
    <row r="2490" spans="1:1" x14ac:dyDescent="0.25">
      <c r="A2490" s="101"/>
    </row>
    <row r="2491" spans="1:1" x14ac:dyDescent="0.25">
      <c r="A2491" s="101"/>
    </row>
    <row r="2492" spans="1:1" x14ac:dyDescent="0.25">
      <c r="A2492" s="101"/>
    </row>
    <row r="2493" spans="1:1" x14ac:dyDescent="0.25">
      <c r="A2493" s="101"/>
    </row>
    <row r="2494" spans="1:1" x14ac:dyDescent="0.25">
      <c r="A2494" s="101"/>
    </row>
    <row r="2495" spans="1:1" x14ac:dyDescent="0.25">
      <c r="A2495" s="101"/>
    </row>
    <row r="2496" spans="1:1" x14ac:dyDescent="0.25">
      <c r="A2496" s="101"/>
    </row>
    <row r="2497" spans="1:1" x14ac:dyDescent="0.25">
      <c r="A2497" s="101"/>
    </row>
    <row r="2498" spans="1:1" x14ac:dyDescent="0.25">
      <c r="A2498" s="101"/>
    </row>
    <row r="2499" spans="1:1" x14ac:dyDescent="0.25">
      <c r="A2499" s="101"/>
    </row>
    <row r="2500" spans="1:1" x14ac:dyDescent="0.25">
      <c r="A2500" s="101"/>
    </row>
    <row r="2501" spans="1:1" x14ac:dyDescent="0.25">
      <c r="A2501" s="101"/>
    </row>
    <row r="2502" spans="1:1" x14ac:dyDescent="0.25">
      <c r="A2502" s="101"/>
    </row>
    <row r="2503" spans="1:1" x14ac:dyDescent="0.25">
      <c r="A2503" s="101"/>
    </row>
    <row r="2504" spans="1:1" x14ac:dyDescent="0.25">
      <c r="A2504" s="101"/>
    </row>
    <row r="2505" spans="1:1" x14ac:dyDescent="0.25">
      <c r="A2505" s="101"/>
    </row>
    <row r="2506" spans="1:1" x14ac:dyDescent="0.25">
      <c r="A2506" s="101"/>
    </row>
    <row r="2507" spans="1:1" x14ac:dyDescent="0.25">
      <c r="A2507" s="101"/>
    </row>
    <row r="2508" spans="1:1" x14ac:dyDescent="0.25">
      <c r="A2508" s="101"/>
    </row>
    <row r="2509" spans="1:1" x14ac:dyDescent="0.25">
      <c r="A2509" s="101"/>
    </row>
    <row r="2510" spans="1:1" x14ac:dyDescent="0.25">
      <c r="A2510" s="101"/>
    </row>
    <row r="2511" spans="1:1" x14ac:dyDescent="0.25">
      <c r="A2511" s="101"/>
    </row>
    <row r="2512" spans="1:1" x14ac:dyDescent="0.25">
      <c r="A2512" s="101"/>
    </row>
    <row r="2513" spans="1:1" x14ac:dyDescent="0.25">
      <c r="A2513" s="101"/>
    </row>
    <row r="2514" spans="1:1" x14ac:dyDescent="0.25">
      <c r="A2514" s="101"/>
    </row>
    <row r="2515" spans="1:1" x14ac:dyDescent="0.25">
      <c r="A2515" s="101"/>
    </row>
    <row r="2516" spans="1:1" x14ac:dyDescent="0.25">
      <c r="A2516" s="101"/>
    </row>
    <row r="2517" spans="1:1" x14ac:dyDescent="0.25">
      <c r="A2517" s="101"/>
    </row>
    <row r="2518" spans="1:1" x14ac:dyDescent="0.25">
      <c r="A2518" s="101"/>
    </row>
    <row r="2519" spans="1:1" x14ac:dyDescent="0.25">
      <c r="A2519" s="101"/>
    </row>
    <row r="2520" spans="1:1" x14ac:dyDescent="0.25">
      <c r="A2520" s="101"/>
    </row>
    <row r="2521" spans="1:1" x14ac:dyDescent="0.25">
      <c r="A2521" s="101"/>
    </row>
    <row r="2522" spans="1:1" x14ac:dyDescent="0.25">
      <c r="A2522" s="101"/>
    </row>
    <row r="2523" spans="1:1" x14ac:dyDescent="0.25">
      <c r="A2523" s="101"/>
    </row>
    <row r="2524" spans="1:1" x14ac:dyDescent="0.25">
      <c r="A2524" s="101"/>
    </row>
    <row r="2525" spans="1:1" x14ac:dyDescent="0.25">
      <c r="A2525" s="101"/>
    </row>
    <row r="2526" spans="1:1" x14ac:dyDescent="0.25">
      <c r="A2526" s="101"/>
    </row>
    <row r="2527" spans="1:1" x14ac:dyDescent="0.25">
      <c r="A2527" s="101"/>
    </row>
    <row r="2528" spans="1:1" x14ac:dyDescent="0.25">
      <c r="A2528" s="101"/>
    </row>
    <row r="2529" spans="1:1" x14ac:dyDescent="0.25">
      <c r="A2529" s="101"/>
    </row>
    <row r="2530" spans="1:1" x14ac:dyDescent="0.25">
      <c r="A2530" s="101"/>
    </row>
    <row r="2531" spans="1:1" x14ac:dyDescent="0.25">
      <c r="A2531" s="101"/>
    </row>
    <row r="2532" spans="1:1" x14ac:dyDescent="0.25">
      <c r="A2532" s="101"/>
    </row>
    <row r="2533" spans="1:1" x14ac:dyDescent="0.25">
      <c r="A2533" s="101"/>
    </row>
    <row r="2534" spans="1:1" x14ac:dyDescent="0.25">
      <c r="A2534" s="101"/>
    </row>
    <row r="2535" spans="1:1" x14ac:dyDescent="0.25">
      <c r="A2535" s="101"/>
    </row>
    <row r="2536" spans="1:1" x14ac:dyDescent="0.25">
      <c r="A2536" s="101"/>
    </row>
    <row r="2537" spans="1:1" x14ac:dyDescent="0.25">
      <c r="A2537" s="101"/>
    </row>
    <row r="2538" spans="1:1" x14ac:dyDescent="0.25">
      <c r="A2538" s="101"/>
    </row>
    <row r="2539" spans="1:1" x14ac:dyDescent="0.25">
      <c r="A2539" s="101"/>
    </row>
    <row r="2540" spans="1:1" x14ac:dyDescent="0.25">
      <c r="A2540" s="101"/>
    </row>
    <row r="2541" spans="1:1" x14ac:dyDescent="0.25">
      <c r="A2541" s="101"/>
    </row>
    <row r="2542" spans="1:1" x14ac:dyDescent="0.25">
      <c r="A2542" s="101"/>
    </row>
    <row r="2543" spans="1:1" x14ac:dyDescent="0.25">
      <c r="A2543" s="101"/>
    </row>
    <row r="2544" spans="1:1" x14ac:dyDescent="0.25">
      <c r="A2544" s="101"/>
    </row>
    <row r="2545" spans="1:1" x14ac:dyDescent="0.25">
      <c r="A2545" s="101"/>
    </row>
    <row r="2546" spans="1:1" x14ac:dyDescent="0.25">
      <c r="A2546" s="101"/>
    </row>
    <row r="2547" spans="1:1" x14ac:dyDescent="0.25">
      <c r="A2547" s="101"/>
    </row>
    <row r="2548" spans="1:1" x14ac:dyDescent="0.25">
      <c r="A2548" s="101"/>
    </row>
    <row r="2549" spans="1:1" x14ac:dyDescent="0.25">
      <c r="A2549" s="101"/>
    </row>
    <row r="2550" spans="1:1" x14ac:dyDescent="0.25">
      <c r="A2550" s="101"/>
    </row>
    <row r="2551" spans="1:1" x14ac:dyDescent="0.25">
      <c r="A2551" s="101"/>
    </row>
    <row r="2552" spans="1:1" x14ac:dyDescent="0.25">
      <c r="A2552" s="101"/>
    </row>
    <row r="2553" spans="1:1" x14ac:dyDescent="0.25">
      <c r="A2553" s="101"/>
    </row>
    <row r="2554" spans="1:1" x14ac:dyDescent="0.25">
      <c r="A2554" s="101"/>
    </row>
    <row r="2555" spans="1:1" x14ac:dyDescent="0.25">
      <c r="A2555" s="101"/>
    </row>
    <row r="2556" spans="1:1" x14ac:dyDescent="0.25">
      <c r="A2556" s="101"/>
    </row>
    <row r="2557" spans="1:1" x14ac:dyDescent="0.25">
      <c r="A2557" s="101"/>
    </row>
    <row r="2558" spans="1:1" x14ac:dyDescent="0.25">
      <c r="A2558" s="101"/>
    </row>
    <row r="2559" spans="1:1" x14ac:dyDescent="0.25">
      <c r="A2559" s="101"/>
    </row>
    <row r="2560" spans="1:1" x14ac:dyDescent="0.25">
      <c r="A2560" s="101"/>
    </row>
    <row r="2561" spans="1:1" x14ac:dyDescent="0.25">
      <c r="A2561" s="101"/>
    </row>
    <row r="2562" spans="1:1" x14ac:dyDescent="0.25">
      <c r="A2562" s="101"/>
    </row>
    <row r="2563" spans="1:1" x14ac:dyDescent="0.25">
      <c r="A2563" s="101"/>
    </row>
    <row r="2564" spans="1:1" x14ac:dyDescent="0.25">
      <c r="A2564" s="101"/>
    </row>
    <row r="2565" spans="1:1" x14ac:dyDescent="0.25">
      <c r="A2565" s="101"/>
    </row>
    <row r="2566" spans="1:1" x14ac:dyDescent="0.25">
      <c r="A2566" s="101"/>
    </row>
    <row r="2567" spans="1:1" x14ac:dyDescent="0.25">
      <c r="A2567" s="101"/>
    </row>
    <row r="2568" spans="1:1" x14ac:dyDescent="0.25">
      <c r="A2568" s="101"/>
    </row>
    <row r="2569" spans="1:1" x14ac:dyDescent="0.25">
      <c r="A2569" s="101"/>
    </row>
    <row r="2570" spans="1:1" x14ac:dyDescent="0.25">
      <c r="A2570" s="101"/>
    </row>
    <row r="2571" spans="1:1" x14ac:dyDescent="0.25">
      <c r="A2571" s="101"/>
    </row>
    <row r="2572" spans="1:1" x14ac:dyDescent="0.25">
      <c r="A2572" s="101"/>
    </row>
    <row r="2573" spans="1:1" x14ac:dyDescent="0.25">
      <c r="A2573" s="101"/>
    </row>
    <row r="2574" spans="1:1" x14ac:dyDescent="0.25">
      <c r="A2574" s="101"/>
    </row>
    <row r="2575" spans="1:1" x14ac:dyDescent="0.25">
      <c r="A2575" s="101"/>
    </row>
    <row r="2576" spans="1:1" x14ac:dyDescent="0.25">
      <c r="A2576" s="101"/>
    </row>
    <row r="2577" spans="1:1" x14ac:dyDescent="0.25">
      <c r="A2577" s="101"/>
    </row>
    <row r="2578" spans="1:1" x14ac:dyDescent="0.25">
      <c r="A2578" s="101"/>
    </row>
    <row r="2579" spans="1:1" x14ac:dyDescent="0.25">
      <c r="A2579" s="101"/>
    </row>
    <row r="2580" spans="1:1" x14ac:dyDescent="0.25">
      <c r="A2580" s="101"/>
    </row>
    <row r="2581" spans="1:1" x14ac:dyDescent="0.25">
      <c r="A2581" s="101"/>
    </row>
    <row r="2582" spans="1:1" x14ac:dyDescent="0.25">
      <c r="A2582" s="101"/>
    </row>
    <row r="2583" spans="1:1" x14ac:dyDescent="0.25">
      <c r="A2583" s="101"/>
    </row>
    <row r="2584" spans="1:1" x14ac:dyDescent="0.25">
      <c r="A2584" s="101"/>
    </row>
    <row r="2585" spans="1:1" x14ac:dyDescent="0.25">
      <c r="A2585" s="101"/>
    </row>
    <row r="2586" spans="1:1" x14ac:dyDescent="0.25">
      <c r="A2586" s="101"/>
    </row>
    <row r="2587" spans="1:1" x14ac:dyDescent="0.25">
      <c r="A2587" s="101"/>
    </row>
    <row r="2588" spans="1:1" x14ac:dyDescent="0.25">
      <c r="A2588" s="101"/>
    </row>
    <row r="2589" spans="1:1" x14ac:dyDescent="0.25">
      <c r="A2589" s="101"/>
    </row>
    <row r="2590" spans="1:1" x14ac:dyDescent="0.25">
      <c r="A2590" s="101"/>
    </row>
    <row r="2591" spans="1:1" x14ac:dyDescent="0.25">
      <c r="A2591" s="101"/>
    </row>
    <row r="2592" spans="1:1" x14ac:dyDescent="0.25">
      <c r="A2592" s="101"/>
    </row>
    <row r="2593" spans="1:1" x14ac:dyDescent="0.25">
      <c r="A2593" s="101"/>
    </row>
    <row r="2594" spans="1:1" x14ac:dyDescent="0.25">
      <c r="A2594" s="101"/>
    </row>
    <row r="2595" spans="1:1" x14ac:dyDescent="0.25">
      <c r="A2595" s="101"/>
    </row>
    <row r="2596" spans="1:1" x14ac:dyDescent="0.25">
      <c r="A2596" s="101"/>
    </row>
    <row r="2597" spans="1:1" x14ac:dyDescent="0.25">
      <c r="A2597" s="101"/>
    </row>
    <row r="2598" spans="1:1" x14ac:dyDescent="0.25">
      <c r="A2598" s="101"/>
    </row>
    <row r="2599" spans="1:1" x14ac:dyDescent="0.25">
      <c r="A2599" s="101"/>
    </row>
    <row r="2600" spans="1:1" x14ac:dyDescent="0.25">
      <c r="A2600" s="101"/>
    </row>
    <row r="2601" spans="1:1" x14ac:dyDescent="0.25">
      <c r="A2601" s="101"/>
    </row>
    <row r="2602" spans="1:1" x14ac:dyDescent="0.25">
      <c r="A2602" s="101"/>
    </row>
    <row r="2603" spans="1:1" x14ac:dyDescent="0.25">
      <c r="A2603" s="101"/>
    </row>
    <row r="2604" spans="1:1" x14ac:dyDescent="0.25">
      <c r="A2604" s="101"/>
    </row>
    <row r="2605" spans="1:1" x14ac:dyDescent="0.25">
      <c r="A2605" s="101"/>
    </row>
    <row r="2606" spans="1:1" x14ac:dyDescent="0.25">
      <c r="A2606" s="101"/>
    </row>
    <row r="2607" spans="1:1" x14ac:dyDescent="0.25">
      <c r="A2607" s="101"/>
    </row>
    <row r="2608" spans="1:1" x14ac:dyDescent="0.25">
      <c r="A2608" s="101"/>
    </row>
    <row r="2609" spans="1:1" x14ac:dyDescent="0.25">
      <c r="A2609" s="101"/>
    </row>
    <row r="2610" spans="1:1" x14ac:dyDescent="0.25">
      <c r="A2610" s="101"/>
    </row>
    <row r="2611" spans="1:1" x14ac:dyDescent="0.25">
      <c r="A2611" s="101"/>
    </row>
    <row r="2612" spans="1:1" x14ac:dyDescent="0.25">
      <c r="A2612" s="101"/>
    </row>
    <row r="2613" spans="1:1" x14ac:dyDescent="0.25">
      <c r="A2613" s="101"/>
    </row>
    <row r="2614" spans="1:1" x14ac:dyDescent="0.25">
      <c r="A2614" s="101"/>
    </row>
    <row r="2615" spans="1:1" x14ac:dyDescent="0.25">
      <c r="A2615" s="101"/>
    </row>
    <row r="2616" spans="1:1" x14ac:dyDescent="0.25">
      <c r="A2616" s="101"/>
    </row>
    <row r="2617" spans="1:1" x14ac:dyDescent="0.25">
      <c r="A2617" s="101"/>
    </row>
    <row r="2618" spans="1:1" x14ac:dyDescent="0.25">
      <c r="A2618" s="101"/>
    </row>
    <row r="2619" spans="1:1" x14ac:dyDescent="0.25">
      <c r="A2619" s="101"/>
    </row>
    <row r="2620" spans="1:1" x14ac:dyDescent="0.25">
      <c r="A2620" s="101"/>
    </row>
    <row r="2621" spans="1:1" x14ac:dyDescent="0.25">
      <c r="A2621" s="101"/>
    </row>
    <row r="2622" spans="1:1" x14ac:dyDescent="0.25">
      <c r="A2622" s="101"/>
    </row>
    <row r="2623" spans="1:1" x14ac:dyDescent="0.25">
      <c r="A2623" s="101"/>
    </row>
    <row r="2624" spans="1:1" x14ac:dyDescent="0.25">
      <c r="A2624" s="101"/>
    </row>
    <row r="2625" spans="1:1" x14ac:dyDescent="0.25">
      <c r="A2625" s="101"/>
    </row>
    <row r="2626" spans="1:1" x14ac:dyDescent="0.25">
      <c r="A2626" s="101"/>
    </row>
    <row r="2627" spans="1:1" x14ac:dyDescent="0.25">
      <c r="A2627" s="101"/>
    </row>
    <row r="2628" spans="1:1" x14ac:dyDescent="0.25">
      <c r="A2628" s="101"/>
    </row>
    <row r="2629" spans="1:1" x14ac:dyDescent="0.25">
      <c r="A2629" s="101"/>
    </row>
    <row r="2630" spans="1:1" x14ac:dyDescent="0.25">
      <c r="A2630" s="101"/>
    </row>
    <row r="2631" spans="1:1" x14ac:dyDescent="0.25">
      <c r="A2631" s="101"/>
    </row>
    <row r="2632" spans="1:1" x14ac:dyDescent="0.25">
      <c r="A2632" s="101"/>
    </row>
    <row r="2633" spans="1:1" x14ac:dyDescent="0.25">
      <c r="A2633" s="101"/>
    </row>
    <row r="2634" spans="1:1" x14ac:dyDescent="0.25">
      <c r="A2634" s="101"/>
    </row>
    <row r="2635" spans="1:1" x14ac:dyDescent="0.25">
      <c r="A2635" s="101"/>
    </row>
    <row r="2636" spans="1:1" x14ac:dyDescent="0.25">
      <c r="A2636" s="101"/>
    </row>
    <row r="2637" spans="1:1" x14ac:dyDescent="0.25">
      <c r="A2637" s="101"/>
    </row>
    <row r="2638" spans="1:1" x14ac:dyDescent="0.25">
      <c r="A2638" s="101"/>
    </row>
    <row r="2639" spans="1:1" x14ac:dyDescent="0.25">
      <c r="A2639" s="101"/>
    </row>
    <row r="2640" spans="1:1" x14ac:dyDescent="0.25">
      <c r="A2640" s="101"/>
    </row>
    <row r="2641" spans="1:1" x14ac:dyDescent="0.25">
      <c r="A2641" s="101"/>
    </row>
    <row r="2642" spans="1:1" x14ac:dyDescent="0.25">
      <c r="A2642" s="101"/>
    </row>
    <row r="2643" spans="1:1" x14ac:dyDescent="0.25">
      <c r="A2643" s="101"/>
    </row>
    <row r="2644" spans="1:1" x14ac:dyDescent="0.25">
      <c r="A2644" s="101"/>
    </row>
    <row r="2645" spans="1:1" x14ac:dyDescent="0.25">
      <c r="A2645" s="101"/>
    </row>
    <row r="2646" spans="1:1" x14ac:dyDescent="0.25">
      <c r="A2646" s="101"/>
    </row>
    <row r="2647" spans="1:1" x14ac:dyDescent="0.25">
      <c r="A2647" s="101"/>
    </row>
    <row r="2648" spans="1:1" x14ac:dyDescent="0.25">
      <c r="A2648" s="101"/>
    </row>
    <row r="2649" spans="1:1" x14ac:dyDescent="0.25">
      <c r="A2649" s="101"/>
    </row>
    <row r="2650" spans="1:1" x14ac:dyDescent="0.25">
      <c r="A2650" s="101"/>
    </row>
    <row r="2651" spans="1:1" x14ac:dyDescent="0.25">
      <c r="A2651" s="101"/>
    </row>
    <row r="2652" spans="1:1" x14ac:dyDescent="0.25">
      <c r="A2652" s="101"/>
    </row>
    <row r="2653" spans="1:1" x14ac:dyDescent="0.25">
      <c r="A2653" s="101"/>
    </row>
    <row r="2654" spans="1:1" x14ac:dyDescent="0.25">
      <c r="A2654" s="101"/>
    </row>
    <row r="2655" spans="1:1" x14ac:dyDescent="0.25">
      <c r="A2655" s="101"/>
    </row>
    <row r="2656" spans="1:1" x14ac:dyDescent="0.25">
      <c r="A2656" s="101"/>
    </row>
    <row r="2657" spans="1:1" x14ac:dyDescent="0.25">
      <c r="A2657" s="101"/>
    </row>
    <row r="2658" spans="1:1" x14ac:dyDescent="0.25">
      <c r="A2658" s="101"/>
    </row>
    <row r="2659" spans="1:1" x14ac:dyDescent="0.25">
      <c r="A2659" s="101"/>
    </row>
    <row r="2660" spans="1:1" x14ac:dyDescent="0.25">
      <c r="A2660" s="101"/>
    </row>
    <row r="2661" spans="1:1" x14ac:dyDescent="0.25">
      <c r="A2661" s="101"/>
    </row>
    <row r="2662" spans="1:1" x14ac:dyDescent="0.25">
      <c r="A2662" s="101"/>
    </row>
    <row r="2663" spans="1:1" x14ac:dyDescent="0.25">
      <c r="A2663" s="101"/>
    </row>
    <row r="2664" spans="1:1" x14ac:dyDescent="0.25">
      <c r="A2664" s="101"/>
    </row>
    <row r="2665" spans="1:1" x14ac:dyDescent="0.25">
      <c r="A2665" s="101"/>
    </row>
    <row r="2666" spans="1:1" x14ac:dyDescent="0.25">
      <c r="A2666" s="101"/>
    </row>
    <row r="2667" spans="1:1" x14ac:dyDescent="0.25">
      <c r="A2667" s="101"/>
    </row>
    <row r="2668" spans="1:1" x14ac:dyDescent="0.25">
      <c r="A2668" s="101"/>
    </row>
    <row r="2669" spans="1:1" x14ac:dyDescent="0.25">
      <c r="A2669" s="101"/>
    </row>
    <row r="2670" spans="1:1" x14ac:dyDescent="0.25">
      <c r="A2670" s="101"/>
    </row>
    <row r="2671" spans="1:1" x14ac:dyDescent="0.25">
      <c r="A2671" s="101"/>
    </row>
    <row r="2672" spans="1:1" x14ac:dyDescent="0.25">
      <c r="A2672" s="101"/>
    </row>
    <row r="2673" spans="1:1" x14ac:dyDescent="0.25">
      <c r="A2673" s="101"/>
    </row>
    <row r="2674" spans="1:1" x14ac:dyDescent="0.25">
      <c r="A2674" s="101"/>
    </row>
    <row r="2675" spans="1:1" x14ac:dyDescent="0.25">
      <c r="A2675" s="101"/>
    </row>
    <row r="2676" spans="1:1" x14ac:dyDescent="0.25">
      <c r="A2676" s="101"/>
    </row>
    <row r="2677" spans="1:1" x14ac:dyDescent="0.25">
      <c r="A2677" s="101"/>
    </row>
    <row r="2678" spans="1:1" x14ac:dyDescent="0.25">
      <c r="A2678" s="101"/>
    </row>
    <row r="2679" spans="1:1" x14ac:dyDescent="0.25">
      <c r="A2679" s="101"/>
    </row>
    <row r="2680" spans="1:1" x14ac:dyDescent="0.25">
      <c r="A2680" s="101"/>
    </row>
    <row r="2681" spans="1:1" x14ac:dyDescent="0.25">
      <c r="A2681" s="101"/>
    </row>
    <row r="2682" spans="1:1" x14ac:dyDescent="0.25">
      <c r="A2682" s="101"/>
    </row>
    <row r="2683" spans="1:1" x14ac:dyDescent="0.25">
      <c r="A2683" s="101"/>
    </row>
    <row r="2684" spans="1:1" x14ac:dyDescent="0.25">
      <c r="A2684" s="101"/>
    </row>
    <row r="2685" spans="1:1" x14ac:dyDescent="0.25">
      <c r="A2685" s="101"/>
    </row>
    <row r="2686" spans="1:1" x14ac:dyDescent="0.25">
      <c r="A2686" s="101"/>
    </row>
    <row r="2687" spans="1:1" x14ac:dyDescent="0.25">
      <c r="A2687" s="101"/>
    </row>
    <row r="2688" spans="1:1" x14ac:dyDescent="0.25">
      <c r="A2688" s="101"/>
    </row>
    <row r="2689" spans="1:1" x14ac:dyDescent="0.25">
      <c r="A2689" s="101"/>
    </row>
    <row r="2690" spans="1:1" x14ac:dyDescent="0.25">
      <c r="A2690" s="101"/>
    </row>
    <row r="2691" spans="1:1" x14ac:dyDescent="0.25">
      <c r="A2691" s="101"/>
    </row>
    <row r="2692" spans="1:1" x14ac:dyDescent="0.25">
      <c r="A2692" s="101"/>
    </row>
    <row r="2693" spans="1:1" x14ac:dyDescent="0.25">
      <c r="A2693" s="101"/>
    </row>
    <row r="2694" spans="1:1" x14ac:dyDescent="0.25">
      <c r="A2694" s="101"/>
    </row>
    <row r="2695" spans="1:1" x14ac:dyDescent="0.25">
      <c r="A2695" s="101"/>
    </row>
    <row r="2696" spans="1:1" x14ac:dyDescent="0.25">
      <c r="A2696" s="101"/>
    </row>
    <row r="2697" spans="1:1" x14ac:dyDescent="0.25">
      <c r="A2697" s="101"/>
    </row>
    <row r="2698" spans="1:1" x14ac:dyDescent="0.25">
      <c r="A2698" s="101"/>
    </row>
    <row r="2699" spans="1:1" x14ac:dyDescent="0.25">
      <c r="A2699" s="101"/>
    </row>
    <row r="2700" spans="1:1" x14ac:dyDescent="0.25">
      <c r="A2700" s="101"/>
    </row>
    <row r="2701" spans="1:1" x14ac:dyDescent="0.25">
      <c r="A2701" s="101"/>
    </row>
    <row r="2702" spans="1:1" x14ac:dyDescent="0.25">
      <c r="A2702" s="101"/>
    </row>
    <row r="2703" spans="1:1" x14ac:dyDescent="0.25">
      <c r="A2703" s="101"/>
    </row>
    <row r="2704" spans="1:1" x14ac:dyDescent="0.25">
      <c r="A2704" s="101"/>
    </row>
    <row r="2705" spans="1:1" x14ac:dyDescent="0.25">
      <c r="A2705" s="101"/>
    </row>
    <row r="2706" spans="1:1" x14ac:dyDescent="0.25">
      <c r="A2706" s="101"/>
    </row>
    <row r="2707" spans="1:1" x14ac:dyDescent="0.25">
      <c r="A2707" s="101"/>
    </row>
    <row r="2708" spans="1:1" x14ac:dyDescent="0.25">
      <c r="A2708" s="101"/>
    </row>
    <row r="2709" spans="1:1" x14ac:dyDescent="0.25">
      <c r="A2709" s="101"/>
    </row>
    <row r="2710" spans="1:1" x14ac:dyDescent="0.25">
      <c r="A2710" s="101"/>
    </row>
    <row r="2711" spans="1:1" x14ac:dyDescent="0.25">
      <c r="A2711" s="101"/>
    </row>
    <row r="2712" spans="1:1" x14ac:dyDescent="0.25">
      <c r="A2712" s="101"/>
    </row>
    <row r="2713" spans="1:1" x14ac:dyDescent="0.25">
      <c r="A2713" s="101"/>
    </row>
    <row r="2714" spans="1:1" x14ac:dyDescent="0.25">
      <c r="A2714" s="101"/>
    </row>
    <row r="2715" spans="1:1" x14ac:dyDescent="0.25">
      <c r="A2715" s="101"/>
    </row>
    <row r="2716" spans="1:1" x14ac:dyDescent="0.25">
      <c r="A2716" s="101"/>
    </row>
    <row r="2717" spans="1:1" x14ac:dyDescent="0.25">
      <c r="A2717" s="101"/>
    </row>
    <row r="2718" spans="1:1" x14ac:dyDescent="0.25">
      <c r="A2718" s="101"/>
    </row>
    <row r="2719" spans="1:1" x14ac:dyDescent="0.25">
      <c r="A2719" s="101"/>
    </row>
    <row r="2720" spans="1:1" x14ac:dyDescent="0.25">
      <c r="A2720" s="101"/>
    </row>
    <row r="2721" spans="1:1" x14ac:dyDescent="0.25">
      <c r="A2721" s="101"/>
    </row>
    <row r="2722" spans="1:1" x14ac:dyDescent="0.25">
      <c r="A2722" s="101"/>
    </row>
    <row r="2723" spans="1:1" x14ac:dyDescent="0.25">
      <c r="A2723" s="101"/>
    </row>
    <row r="2724" spans="1:1" x14ac:dyDescent="0.25">
      <c r="A2724" s="101"/>
    </row>
    <row r="2725" spans="1:1" x14ac:dyDescent="0.25">
      <c r="A2725" s="101"/>
    </row>
    <row r="2726" spans="1:1" x14ac:dyDescent="0.25">
      <c r="A2726" s="101"/>
    </row>
    <row r="2727" spans="1:1" x14ac:dyDescent="0.25">
      <c r="A2727" s="101"/>
    </row>
    <row r="2728" spans="1:1" x14ac:dyDescent="0.25">
      <c r="A2728" s="101"/>
    </row>
    <row r="2729" spans="1:1" x14ac:dyDescent="0.25">
      <c r="A2729" s="101"/>
    </row>
    <row r="2730" spans="1:1" x14ac:dyDescent="0.25">
      <c r="A2730" s="101"/>
    </row>
    <row r="2731" spans="1:1" x14ac:dyDescent="0.25">
      <c r="A2731" s="101"/>
    </row>
    <row r="2732" spans="1:1" x14ac:dyDescent="0.25">
      <c r="A2732" s="101"/>
    </row>
    <row r="2733" spans="1:1" x14ac:dyDescent="0.25">
      <c r="A2733" s="101"/>
    </row>
    <row r="2734" spans="1:1" x14ac:dyDescent="0.25">
      <c r="A2734" s="101"/>
    </row>
    <row r="2735" spans="1:1" x14ac:dyDescent="0.25">
      <c r="A2735" s="101"/>
    </row>
    <row r="2736" spans="1:1" x14ac:dyDescent="0.25">
      <c r="A2736" s="101"/>
    </row>
    <row r="2737" spans="1:1" x14ac:dyDescent="0.25">
      <c r="A2737" s="101"/>
    </row>
    <row r="2738" spans="1:1" x14ac:dyDescent="0.25">
      <c r="A2738" s="101"/>
    </row>
    <row r="2739" spans="1:1" x14ac:dyDescent="0.25">
      <c r="A2739" s="101"/>
    </row>
    <row r="2740" spans="1:1" x14ac:dyDescent="0.25">
      <c r="A2740" s="101"/>
    </row>
    <row r="2741" spans="1:1" x14ac:dyDescent="0.25">
      <c r="A2741" s="101"/>
    </row>
    <row r="2742" spans="1:1" x14ac:dyDescent="0.25">
      <c r="A2742" s="101"/>
    </row>
    <row r="2743" spans="1:1" x14ac:dyDescent="0.25">
      <c r="A2743" s="101"/>
    </row>
    <row r="2744" spans="1:1" x14ac:dyDescent="0.25">
      <c r="A2744" s="101"/>
    </row>
    <row r="2745" spans="1:1" x14ac:dyDescent="0.25">
      <c r="A2745" s="101"/>
    </row>
    <row r="2746" spans="1:1" x14ac:dyDescent="0.25">
      <c r="A2746" s="101"/>
    </row>
    <row r="2747" spans="1:1" x14ac:dyDescent="0.25">
      <c r="A2747" s="101"/>
    </row>
    <row r="2748" spans="1:1" x14ac:dyDescent="0.25">
      <c r="A2748" s="101"/>
    </row>
    <row r="2749" spans="1:1" x14ac:dyDescent="0.25">
      <c r="A2749" s="101"/>
    </row>
    <row r="2750" spans="1:1" x14ac:dyDescent="0.25">
      <c r="A2750" s="101"/>
    </row>
    <row r="2751" spans="1:1" x14ac:dyDescent="0.25">
      <c r="A2751" s="101"/>
    </row>
    <row r="2752" spans="1:1" x14ac:dyDescent="0.25">
      <c r="A2752" s="101"/>
    </row>
    <row r="2753" spans="1:1" x14ac:dyDescent="0.25">
      <c r="A2753" s="101"/>
    </row>
    <row r="2754" spans="1:1" x14ac:dyDescent="0.25">
      <c r="A2754" s="101"/>
    </row>
    <row r="2755" spans="1:1" x14ac:dyDescent="0.25">
      <c r="A2755" s="101"/>
    </row>
    <row r="2756" spans="1:1" x14ac:dyDescent="0.25">
      <c r="A2756" s="101"/>
    </row>
    <row r="2757" spans="1:1" x14ac:dyDescent="0.25">
      <c r="A2757" s="101"/>
    </row>
    <row r="2758" spans="1:1" x14ac:dyDescent="0.25">
      <c r="A2758" s="101"/>
    </row>
    <row r="2759" spans="1:1" x14ac:dyDescent="0.25">
      <c r="A2759" s="101"/>
    </row>
    <row r="2760" spans="1:1" x14ac:dyDescent="0.25">
      <c r="A2760" s="101"/>
    </row>
    <row r="2761" spans="1:1" x14ac:dyDescent="0.25">
      <c r="A2761" s="101"/>
    </row>
    <row r="2762" spans="1:1" x14ac:dyDescent="0.25">
      <c r="A2762" s="101"/>
    </row>
    <row r="2763" spans="1:1" x14ac:dyDescent="0.25">
      <c r="A2763" s="101"/>
    </row>
    <row r="2764" spans="1:1" x14ac:dyDescent="0.25">
      <c r="A2764" s="101"/>
    </row>
    <row r="2765" spans="1:1" x14ac:dyDescent="0.25">
      <c r="A2765" s="101"/>
    </row>
    <row r="2766" spans="1:1" x14ac:dyDescent="0.25">
      <c r="A2766" s="101"/>
    </row>
    <row r="2767" spans="1:1" x14ac:dyDescent="0.25">
      <c r="A2767" s="101"/>
    </row>
    <row r="2768" spans="1:1" x14ac:dyDescent="0.25">
      <c r="A2768" s="101"/>
    </row>
    <row r="2769" spans="1:1" x14ac:dyDescent="0.25">
      <c r="A2769" s="101"/>
    </row>
    <row r="2770" spans="1:1" x14ac:dyDescent="0.25">
      <c r="A2770" s="101"/>
    </row>
    <row r="2771" spans="1:1" x14ac:dyDescent="0.25">
      <c r="A2771" s="101"/>
    </row>
    <row r="2772" spans="1:1" x14ac:dyDescent="0.25">
      <c r="A2772" s="101"/>
    </row>
    <row r="2773" spans="1:1" x14ac:dyDescent="0.25">
      <c r="A2773" s="101"/>
    </row>
    <row r="2774" spans="1:1" x14ac:dyDescent="0.25">
      <c r="A2774" s="101"/>
    </row>
    <row r="2775" spans="1:1" x14ac:dyDescent="0.25">
      <c r="A2775" s="101"/>
    </row>
    <row r="2776" spans="1:1" x14ac:dyDescent="0.25">
      <c r="A2776" s="101"/>
    </row>
    <row r="2777" spans="1:1" x14ac:dyDescent="0.25">
      <c r="A2777" s="101"/>
    </row>
    <row r="2778" spans="1:1" x14ac:dyDescent="0.25">
      <c r="A2778" s="101"/>
    </row>
    <row r="2779" spans="1:1" x14ac:dyDescent="0.25">
      <c r="A2779" s="101"/>
    </row>
    <row r="2780" spans="1:1" x14ac:dyDescent="0.25">
      <c r="A2780" s="101"/>
    </row>
    <row r="2781" spans="1:1" x14ac:dyDescent="0.25">
      <c r="A2781" s="101"/>
    </row>
    <row r="2782" spans="1:1" x14ac:dyDescent="0.25">
      <c r="A2782" s="101"/>
    </row>
    <row r="2783" spans="1:1" x14ac:dyDescent="0.25">
      <c r="A2783" s="101"/>
    </row>
    <row r="2784" spans="1:1" x14ac:dyDescent="0.25">
      <c r="A2784" s="101"/>
    </row>
    <row r="2785" spans="1:1" x14ac:dyDescent="0.25">
      <c r="A2785" s="101"/>
    </row>
    <row r="2786" spans="1:1" x14ac:dyDescent="0.25">
      <c r="A2786" s="101"/>
    </row>
    <row r="2787" spans="1:1" x14ac:dyDescent="0.25">
      <c r="A2787" s="101"/>
    </row>
    <row r="2788" spans="1:1" x14ac:dyDescent="0.25">
      <c r="A2788" s="101"/>
    </row>
    <row r="2789" spans="1:1" x14ac:dyDescent="0.25">
      <c r="A2789" s="101"/>
    </row>
    <row r="2790" spans="1:1" x14ac:dyDescent="0.25">
      <c r="A2790" s="101"/>
    </row>
    <row r="2791" spans="1:1" x14ac:dyDescent="0.25">
      <c r="A2791" s="101"/>
    </row>
    <row r="2792" spans="1:1" x14ac:dyDescent="0.25">
      <c r="A2792" s="101"/>
    </row>
    <row r="2793" spans="1:1" x14ac:dyDescent="0.25">
      <c r="A2793" s="101"/>
    </row>
    <row r="2794" spans="1:1" x14ac:dyDescent="0.25">
      <c r="A2794" s="101"/>
    </row>
    <row r="2795" spans="1:1" x14ac:dyDescent="0.25">
      <c r="A2795" s="101"/>
    </row>
    <row r="2796" spans="1:1" x14ac:dyDescent="0.25">
      <c r="A2796" s="101"/>
    </row>
    <row r="2797" spans="1:1" x14ac:dyDescent="0.25">
      <c r="A2797" s="101"/>
    </row>
    <row r="2798" spans="1:1" x14ac:dyDescent="0.25">
      <c r="A2798" s="101"/>
    </row>
    <row r="2799" spans="1:1" x14ac:dyDescent="0.25">
      <c r="A2799" s="101"/>
    </row>
    <row r="2800" spans="1:1" x14ac:dyDescent="0.25">
      <c r="A2800" s="101"/>
    </row>
    <row r="2801" spans="1:1" x14ac:dyDescent="0.25">
      <c r="A2801" s="101"/>
    </row>
    <row r="2802" spans="1:1" x14ac:dyDescent="0.25">
      <c r="A2802" s="101"/>
    </row>
    <row r="2803" spans="1:1" x14ac:dyDescent="0.25">
      <c r="A2803" s="101"/>
    </row>
    <row r="2804" spans="1:1" x14ac:dyDescent="0.25">
      <c r="A2804" s="101"/>
    </row>
    <row r="2805" spans="1:1" x14ac:dyDescent="0.25">
      <c r="A2805" s="101"/>
    </row>
    <row r="2806" spans="1:1" x14ac:dyDescent="0.25">
      <c r="A2806" s="101"/>
    </row>
    <row r="2807" spans="1:1" x14ac:dyDescent="0.25">
      <c r="A2807" s="101"/>
    </row>
    <row r="2808" spans="1:1" x14ac:dyDescent="0.25">
      <c r="A2808" s="101"/>
    </row>
    <row r="2809" spans="1:1" x14ac:dyDescent="0.25">
      <c r="A2809" s="101"/>
    </row>
    <row r="2810" spans="1:1" x14ac:dyDescent="0.25">
      <c r="A2810" s="101"/>
    </row>
    <row r="2811" spans="1:1" x14ac:dyDescent="0.25">
      <c r="A2811" s="101"/>
    </row>
    <row r="2812" spans="1:1" x14ac:dyDescent="0.25">
      <c r="A2812" s="101"/>
    </row>
    <row r="2813" spans="1:1" x14ac:dyDescent="0.25">
      <c r="A2813" s="101"/>
    </row>
    <row r="2814" spans="1:1" x14ac:dyDescent="0.25">
      <c r="A2814" s="101"/>
    </row>
    <row r="2815" spans="1:1" x14ac:dyDescent="0.25">
      <c r="A2815" s="101"/>
    </row>
    <row r="2816" spans="1:1" x14ac:dyDescent="0.25">
      <c r="A2816" s="101"/>
    </row>
    <row r="2817" spans="1:1" x14ac:dyDescent="0.25">
      <c r="A2817" s="101"/>
    </row>
    <row r="2818" spans="1:1" x14ac:dyDescent="0.25">
      <c r="A2818" s="101"/>
    </row>
    <row r="2819" spans="1:1" x14ac:dyDescent="0.25">
      <c r="A2819" s="101"/>
    </row>
    <row r="2820" spans="1:1" x14ac:dyDescent="0.25">
      <c r="A2820" s="101"/>
    </row>
    <row r="2821" spans="1:1" x14ac:dyDescent="0.25">
      <c r="A2821" s="101"/>
    </row>
    <row r="2822" spans="1:1" x14ac:dyDescent="0.25">
      <c r="A2822" s="101"/>
    </row>
    <row r="2823" spans="1:1" x14ac:dyDescent="0.25">
      <c r="A2823" s="101"/>
    </row>
    <row r="2824" spans="1:1" x14ac:dyDescent="0.25">
      <c r="A2824" s="101"/>
    </row>
    <row r="2825" spans="1:1" x14ac:dyDescent="0.25">
      <c r="A2825" s="101"/>
    </row>
    <row r="2826" spans="1:1" x14ac:dyDescent="0.25">
      <c r="A2826" s="101"/>
    </row>
    <row r="2827" spans="1:1" x14ac:dyDescent="0.25">
      <c r="A2827" s="101"/>
    </row>
    <row r="2828" spans="1:1" x14ac:dyDescent="0.25">
      <c r="A2828" s="101"/>
    </row>
    <row r="2829" spans="1:1" x14ac:dyDescent="0.25">
      <c r="A2829" s="101"/>
    </row>
    <row r="2830" spans="1:1" x14ac:dyDescent="0.25">
      <c r="A2830" s="101"/>
    </row>
    <row r="2831" spans="1:1" x14ac:dyDescent="0.25">
      <c r="A2831" s="101"/>
    </row>
    <row r="2832" spans="1:1" x14ac:dyDescent="0.25">
      <c r="A2832" s="101"/>
    </row>
    <row r="2833" spans="1:1" x14ac:dyDescent="0.25">
      <c r="A2833" s="101"/>
    </row>
    <row r="2834" spans="1:1" x14ac:dyDescent="0.25">
      <c r="A2834" s="101"/>
    </row>
    <row r="2835" spans="1:1" x14ac:dyDescent="0.25">
      <c r="A2835" s="101"/>
    </row>
    <row r="2836" spans="1:1" x14ac:dyDescent="0.25">
      <c r="A2836" s="101"/>
    </row>
    <row r="2837" spans="1:1" x14ac:dyDescent="0.25">
      <c r="A2837" s="101"/>
    </row>
    <row r="2838" spans="1:1" x14ac:dyDescent="0.25">
      <c r="A2838" s="101"/>
    </row>
    <row r="2839" spans="1:1" x14ac:dyDescent="0.25">
      <c r="A2839" s="101"/>
    </row>
    <row r="2840" spans="1:1" x14ac:dyDescent="0.25">
      <c r="A2840" s="101"/>
    </row>
    <row r="2841" spans="1:1" x14ac:dyDescent="0.25">
      <c r="A2841" s="101"/>
    </row>
    <row r="2842" spans="1:1" x14ac:dyDescent="0.25">
      <c r="A2842" s="101"/>
    </row>
    <row r="2843" spans="1:1" x14ac:dyDescent="0.25">
      <c r="A2843" s="101"/>
    </row>
    <row r="2844" spans="1:1" x14ac:dyDescent="0.25">
      <c r="A2844" s="101"/>
    </row>
    <row r="2845" spans="1:1" x14ac:dyDescent="0.25">
      <c r="A2845" s="101"/>
    </row>
    <row r="2846" spans="1:1" x14ac:dyDescent="0.25">
      <c r="A2846" s="101"/>
    </row>
    <row r="2847" spans="1:1" x14ac:dyDescent="0.25">
      <c r="A2847" s="101"/>
    </row>
    <row r="2848" spans="1:1" x14ac:dyDescent="0.25">
      <c r="A2848" s="101"/>
    </row>
    <row r="2849" spans="1:1" x14ac:dyDescent="0.25">
      <c r="A2849" s="101"/>
    </row>
    <row r="2850" spans="1:1" x14ac:dyDescent="0.25">
      <c r="A2850" s="101"/>
    </row>
    <row r="2851" spans="1:1" x14ac:dyDescent="0.25">
      <c r="A2851" s="101"/>
    </row>
    <row r="2852" spans="1:1" x14ac:dyDescent="0.25">
      <c r="A2852" s="101"/>
    </row>
    <row r="2853" spans="1:1" x14ac:dyDescent="0.25">
      <c r="A2853" s="101"/>
    </row>
    <row r="2854" spans="1:1" x14ac:dyDescent="0.25">
      <c r="A2854" s="101"/>
    </row>
    <row r="2855" spans="1:1" x14ac:dyDescent="0.25">
      <c r="A2855" s="101"/>
    </row>
    <row r="2856" spans="1:1" x14ac:dyDescent="0.25">
      <c r="A2856" s="101"/>
    </row>
    <row r="2857" spans="1:1" x14ac:dyDescent="0.25">
      <c r="A2857" s="101"/>
    </row>
    <row r="2858" spans="1:1" x14ac:dyDescent="0.25">
      <c r="A2858" s="101"/>
    </row>
    <row r="2859" spans="1:1" x14ac:dyDescent="0.25">
      <c r="A2859" s="101"/>
    </row>
    <row r="2860" spans="1:1" x14ac:dyDescent="0.25">
      <c r="A2860" s="101"/>
    </row>
    <row r="2861" spans="1:1" x14ac:dyDescent="0.25">
      <c r="A2861" s="101"/>
    </row>
    <row r="2862" spans="1:1" x14ac:dyDescent="0.25">
      <c r="A2862" s="101"/>
    </row>
    <row r="2863" spans="1:1" x14ac:dyDescent="0.25">
      <c r="A2863" s="101"/>
    </row>
    <row r="2864" spans="1:1" x14ac:dyDescent="0.25">
      <c r="A2864" s="101"/>
    </row>
    <row r="2865" spans="1:1" x14ac:dyDescent="0.25">
      <c r="A2865" s="101"/>
    </row>
    <row r="2866" spans="1:1" x14ac:dyDescent="0.25">
      <c r="A2866" s="101"/>
    </row>
    <row r="2867" spans="1:1" x14ac:dyDescent="0.25">
      <c r="A2867" s="101"/>
    </row>
    <row r="2868" spans="1:1" x14ac:dyDescent="0.25">
      <c r="A2868" s="101"/>
    </row>
    <row r="2869" spans="1:1" x14ac:dyDescent="0.25">
      <c r="A2869" s="101"/>
    </row>
    <row r="2870" spans="1:1" x14ac:dyDescent="0.25">
      <c r="A2870" s="101"/>
    </row>
    <row r="2871" spans="1:1" x14ac:dyDescent="0.25">
      <c r="A2871" s="101"/>
    </row>
    <row r="2872" spans="1:1" x14ac:dyDescent="0.25">
      <c r="A2872" s="101"/>
    </row>
    <row r="2873" spans="1:1" x14ac:dyDescent="0.25">
      <c r="A2873" s="101"/>
    </row>
    <row r="2874" spans="1:1" x14ac:dyDescent="0.25">
      <c r="A2874" s="101"/>
    </row>
    <row r="2875" spans="1:1" x14ac:dyDescent="0.25">
      <c r="A2875" s="101"/>
    </row>
    <row r="2876" spans="1:1" x14ac:dyDescent="0.25">
      <c r="A2876" s="101"/>
    </row>
    <row r="2877" spans="1:1" x14ac:dyDescent="0.25">
      <c r="A2877" s="101"/>
    </row>
    <row r="2878" spans="1:1" x14ac:dyDescent="0.25">
      <c r="A2878" s="101"/>
    </row>
    <row r="2879" spans="1:1" x14ac:dyDescent="0.25">
      <c r="A2879" s="101"/>
    </row>
    <row r="2880" spans="1:1" x14ac:dyDescent="0.25">
      <c r="A2880" s="101"/>
    </row>
    <row r="2881" spans="1:1" x14ac:dyDescent="0.25">
      <c r="A2881" s="101"/>
    </row>
    <row r="2882" spans="1:1" x14ac:dyDescent="0.25">
      <c r="A2882" s="101"/>
    </row>
    <row r="2883" spans="1:1" x14ac:dyDescent="0.25">
      <c r="A2883" s="101"/>
    </row>
    <row r="2884" spans="1:1" x14ac:dyDescent="0.25">
      <c r="A2884" s="101"/>
    </row>
    <row r="2885" spans="1:1" x14ac:dyDescent="0.25">
      <c r="A2885" s="101"/>
    </row>
    <row r="2886" spans="1:1" x14ac:dyDescent="0.25">
      <c r="A2886" s="101"/>
    </row>
    <row r="2887" spans="1:1" x14ac:dyDescent="0.25">
      <c r="A2887" s="101"/>
    </row>
    <row r="2888" spans="1:1" x14ac:dyDescent="0.25">
      <c r="A2888" s="101"/>
    </row>
    <row r="2889" spans="1:1" x14ac:dyDescent="0.25">
      <c r="A2889" s="101"/>
    </row>
    <row r="2890" spans="1:1" x14ac:dyDescent="0.25">
      <c r="A2890" s="101"/>
    </row>
    <row r="2891" spans="1:1" x14ac:dyDescent="0.25">
      <c r="A2891" s="101"/>
    </row>
    <row r="2892" spans="1:1" x14ac:dyDescent="0.25">
      <c r="A2892" s="101"/>
    </row>
    <row r="2893" spans="1:1" x14ac:dyDescent="0.25">
      <c r="A2893" s="101"/>
    </row>
    <row r="2894" spans="1:1" x14ac:dyDescent="0.25">
      <c r="A2894" s="101"/>
    </row>
    <row r="2895" spans="1:1" x14ac:dyDescent="0.25">
      <c r="A2895" s="101"/>
    </row>
    <row r="2896" spans="1:1" x14ac:dyDescent="0.25">
      <c r="A2896" s="101"/>
    </row>
    <row r="2897" spans="1:1" x14ac:dyDescent="0.25">
      <c r="A2897" s="101"/>
    </row>
    <row r="2898" spans="1:1" x14ac:dyDescent="0.25">
      <c r="A2898" s="101"/>
    </row>
    <row r="2899" spans="1:1" x14ac:dyDescent="0.25">
      <c r="A2899" s="101"/>
    </row>
    <row r="2900" spans="1:1" x14ac:dyDescent="0.25">
      <c r="A2900" s="101"/>
    </row>
    <row r="2901" spans="1:1" x14ac:dyDescent="0.25">
      <c r="A2901" s="101"/>
    </row>
    <row r="2902" spans="1:1" x14ac:dyDescent="0.25">
      <c r="A2902" s="101"/>
    </row>
    <row r="2903" spans="1:1" x14ac:dyDescent="0.25">
      <c r="A2903" s="101"/>
    </row>
    <row r="2904" spans="1:1" x14ac:dyDescent="0.25">
      <c r="A2904" s="101"/>
    </row>
    <row r="2905" spans="1:1" x14ac:dyDescent="0.25">
      <c r="A2905" s="101"/>
    </row>
    <row r="2906" spans="1:1" x14ac:dyDescent="0.25">
      <c r="A2906" s="101"/>
    </row>
    <row r="2907" spans="1:1" x14ac:dyDescent="0.25">
      <c r="A2907" s="101"/>
    </row>
    <row r="2908" spans="1:1" x14ac:dyDescent="0.25">
      <c r="A2908" s="101"/>
    </row>
    <row r="2909" spans="1:1" x14ac:dyDescent="0.25">
      <c r="A2909" s="101"/>
    </row>
    <row r="2910" spans="1:1" x14ac:dyDescent="0.25">
      <c r="A2910" s="101"/>
    </row>
    <row r="2911" spans="1:1" x14ac:dyDescent="0.25">
      <c r="A2911" s="101"/>
    </row>
    <row r="2912" spans="1:1" x14ac:dyDescent="0.25">
      <c r="A2912" s="101"/>
    </row>
    <row r="2913" spans="1:1" x14ac:dyDescent="0.25">
      <c r="A2913" s="101"/>
    </row>
    <row r="2914" spans="1:1" x14ac:dyDescent="0.25">
      <c r="A2914" s="101"/>
    </row>
    <row r="2915" spans="1:1" x14ac:dyDescent="0.25">
      <c r="A2915" s="101"/>
    </row>
    <row r="2916" spans="1:1" x14ac:dyDescent="0.25">
      <c r="A2916" s="101"/>
    </row>
    <row r="2917" spans="1:1" x14ac:dyDescent="0.25">
      <c r="A2917" s="101"/>
    </row>
    <row r="2918" spans="1:1" x14ac:dyDescent="0.25">
      <c r="A2918" s="101"/>
    </row>
    <row r="2919" spans="1:1" x14ac:dyDescent="0.25">
      <c r="A2919" s="101"/>
    </row>
    <row r="2920" spans="1:1" x14ac:dyDescent="0.25">
      <c r="A2920" s="101"/>
    </row>
    <row r="2921" spans="1:1" x14ac:dyDescent="0.25">
      <c r="A2921" s="101"/>
    </row>
    <row r="2922" spans="1:1" x14ac:dyDescent="0.25">
      <c r="A2922" s="101"/>
    </row>
    <row r="2923" spans="1:1" x14ac:dyDescent="0.25">
      <c r="A2923" s="101"/>
    </row>
    <row r="2924" spans="1:1" x14ac:dyDescent="0.25">
      <c r="A2924" s="101"/>
    </row>
    <row r="2925" spans="1:1" x14ac:dyDescent="0.25">
      <c r="A2925" s="101"/>
    </row>
    <row r="2926" spans="1:1" x14ac:dyDescent="0.25">
      <c r="A2926" s="101"/>
    </row>
    <row r="2927" spans="1:1" x14ac:dyDescent="0.25">
      <c r="A2927" s="101"/>
    </row>
    <row r="2928" spans="1:1" x14ac:dyDescent="0.25">
      <c r="A2928" s="101"/>
    </row>
    <row r="2929" spans="1:1" x14ac:dyDescent="0.25">
      <c r="A2929" s="101"/>
    </row>
    <row r="2930" spans="1:1" x14ac:dyDescent="0.25">
      <c r="A2930" s="101"/>
    </row>
    <row r="2931" spans="1:1" x14ac:dyDescent="0.25">
      <c r="A2931" s="101"/>
    </row>
    <row r="2932" spans="1:1" x14ac:dyDescent="0.25">
      <c r="A2932" s="101"/>
    </row>
    <row r="2933" spans="1:1" x14ac:dyDescent="0.25">
      <c r="A2933" s="101"/>
    </row>
    <row r="2934" spans="1:1" x14ac:dyDescent="0.25">
      <c r="A2934" s="101"/>
    </row>
    <row r="2935" spans="1:1" x14ac:dyDescent="0.25">
      <c r="A2935" s="101"/>
    </row>
    <row r="2936" spans="1:1" x14ac:dyDescent="0.25">
      <c r="A2936" s="101"/>
    </row>
    <row r="2937" spans="1:1" x14ac:dyDescent="0.25">
      <c r="A2937" s="101"/>
    </row>
    <row r="2938" spans="1:1" x14ac:dyDescent="0.25">
      <c r="A2938" s="101"/>
    </row>
    <row r="2939" spans="1:1" x14ac:dyDescent="0.25">
      <c r="A2939" s="101"/>
    </row>
    <row r="2940" spans="1:1" x14ac:dyDescent="0.25">
      <c r="A2940" s="101"/>
    </row>
    <row r="2941" spans="1:1" x14ac:dyDescent="0.25">
      <c r="A2941" s="101"/>
    </row>
    <row r="2942" spans="1:1" x14ac:dyDescent="0.25">
      <c r="A2942" s="101"/>
    </row>
    <row r="2943" spans="1:1" x14ac:dyDescent="0.25">
      <c r="A2943" s="101"/>
    </row>
    <row r="2944" spans="1:1" x14ac:dyDescent="0.25">
      <c r="A2944" s="101"/>
    </row>
    <row r="2945" spans="1:1" x14ac:dyDescent="0.25">
      <c r="A2945" s="101"/>
    </row>
    <row r="2946" spans="1:1" x14ac:dyDescent="0.25">
      <c r="A2946" s="101"/>
    </row>
    <row r="2947" spans="1:1" x14ac:dyDescent="0.25">
      <c r="A2947" s="101"/>
    </row>
    <row r="2948" spans="1:1" x14ac:dyDescent="0.25">
      <c r="A2948" s="101"/>
    </row>
    <row r="2949" spans="1:1" x14ac:dyDescent="0.25">
      <c r="A2949" s="101"/>
    </row>
    <row r="2950" spans="1:1" x14ac:dyDescent="0.25">
      <c r="A2950" s="101"/>
    </row>
    <row r="2951" spans="1:1" x14ac:dyDescent="0.25">
      <c r="A2951" s="101"/>
    </row>
    <row r="2952" spans="1:1" x14ac:dyDescent="0.25">
      <c r="A2952" s="101"/>
    </row>
    <row r="2953" spans="1:1" x14ac:dyDescent="0.25">
      <c r="A2953" s="101"/>
    </row>
    <row r="2954" spans="1:1" x14ac:dyDescent="0.25">
      <c r="A2954" s="101"/>
    </row>
    <row r="2955" spans="1:1" x14ac:dyDescent="0.25">
      <c r="A2955" s="101"/>
    </row>
    <row r="2956" spans="1:1" x14ac:dyDescent="0.25">
      <c r="A2956" s="101"/>
    </row>
    <row r="2957" spans="1:1" x14ac:dyDescent="0.25">
      <c r="A2957" s="101"/>
    </row>
    <row r="2958" spans="1:1" x14ac:dyDescent="0.25">
      <c r="A2958" s="101"/>
    </row>
    <row r="2959" spans="1:1" x14ac:dyDescent="0.25">
      <c r="A2959" s="101"/>
    </row>
    <row r="2960" spans="1:1" x14ac:dyDescent="0.25">
      <c r="A2960" s="101"/>
    </row>
    <row r="2961" spans="1:1" x14ac:dyDescent="0.25">
      <c r="A2961" s="101"/>
    </row>
    <row r="2962" spans="1:1" x14ac:dyDescent="0.25">
      <c r="A2962" s="101"/>
    </row>
    <row r="2963" spans="1:1" x14ac:dyDescent="0.25">
      <c r="A2963" s="101"/>
    </row>
    <row r="2964" spans="1:1" x14ac:dyDescent="0.25">
      <c r="A2964" s="101"/>
    </row>
    <row r="2965" spans="1:1" x14ac:dyDescent="0.25">
      <c r="A2965" s="101"/>
    </row>
    <row r="2966" spans="1:1" x14ac:dyDescent="0.25">
      <c r="A2966" s="101"/>
    </row>
    <row r="2967" spans="1:1" x14ac:dyDescent="0.25">
      <c r="A2967" s="101"/>
    </row>
    <row r="2968" spans="1:1" x14ac:dyDescent="0.25">
      <c r="A2968" s="101"/>
    </row>
    <row r="2969" spans="1:1" x14ac:dyDescent="0.25">
      <c r="A2969" s="101"/>
    </row>
    <row r="2970" spans="1:1" x14ac:dyDescent="0.25">
      <c r="A2970" s="101"/>
    </row>
    <row r="2971" spans="1:1" x14ac:dyDescent="0.25">
      <c r="A2971" s="101"/>
    </row>
    <row r="2972" spans="1:1" x14ac:dyDescent="0.25">
      <c r="A2972" s="101"/>
    </row>
    <row r="2973" spans="1:1" x14ac:dyDescent="0.25">
      <c r="A2973" s="101"/>
    </row>
    <row r="2974" spans="1:1" x14ac:dyDescent="0.25">
      <c r="A2974" s="101"/>
    </row>
    <row r="2975" spans="1:1" x14ac:dyDescent="0.25">
      <c r="A2975" s="101"/>
    </row>
    <row r="2976" spans="1:1" x14ac:dyDescent="0.25">
      <c r="A2976" s="101"/>
    </row>
    <row r="2977" spans="1:1" x14ac:dyDescent="0.25">
      <c r="A2977" s="101"/>
    </row>
    <row r="2978" spans="1:1" x14ac:dyDescent="0.25">
      <c r="A2978" s="101"/>
    </row>
    <row r="2979" spans="1:1" x14ac:dyDescent="0.25">
      <c r="A2979" s="101"/>
    </row>
    <row r="2980" spans="1:1" x14ac:dyDescent="0.25">
      <c r="A2980" s="101"/>
    </row>
    <row r="2981" spans="1:1" x14ac:dyDescent="0.25">
      <c r="A2981" s="101"/>
    </row>
    <row r="2982" spans="1:1" x14ac:dyDescent="0.25">
      <c r="A2982" s="101"/>
    </row>
    <row r="2983" spans="1:1" x14ac:dyDescent="0.25">
      <c r="A2983" s="101"/>
    </row>
    <row r="2984" spans="1:1" x14ac:dyDescent="0.25">
      <c r="A2984" s="101"/>
    </row>
    <row r="2985" spans="1:1" x14ac:dyDescent="0.25">
      <c r="A2985" s="101"/>
    </row>
    <row r="2986" spans="1:1" x14ac:dyDescent="0.25">
      <c r="A2986" s="101"/>
    </row>
    <row r="2987" spans="1:1" x14ac:dyDescent="0.25">
      <c r="A2987" s="101"/>
    </row>
    <row r="2988" spans="1:1" x14ac:dyDescent="0.25">
      <c r="A2988" s="101"/>
    </row>
    <row r="2989" spans="1:1" x14ac:dyDescent="0.25">
      <c r="A2989" s="101"/>
    </row>
    <row r="2990" spans="1:1" x14ac:dyDescent="0.25">
      <c r="A2990" s="101"/>
    </row>
    <row r="2991" spans="1:1" x14ac:dyDescent="0.25">
      <c r="A2991" s="101"/>
    </row>
    <row r="2992" spans="1:1" x14ac:dyDescent="0.25">
      <c r="A2992" s="101"/>
    </row>
    <row r="2993" spans="1:1" x14ac:dyDescent="0.25">
      <c r="A2993" s="101"/>
    </row>
    <row r="2994" spans="1:1" x14ac:dyDescent="0.25">
      <c r="A2994" s="101"/>
    </row>
    <row r="2995" spans="1:1" x14ac:dyDescent="0.25">
      <c r="A2995" s="101"/>
    </row>
    <row r="2996" spans="1:1" x14ac:dyDescent="0.25">
      <c r="A2996" s="101"/>
    </row>
    <row r="2997" spans="1:1" x14ac:dyDescent="0.25">
      <c r="A2997" s="101"/>
    </row>
    <row r="2998" spans="1:1" x14ac:dyDescent="0.25">
      <c r="A2998" s="101"/>
    </row>
    <row r="2999" spans="1:1" x14ac:dyDescent="0.25">
      <c r="A2999" s="101"/>
    </row>
    <row r="3000" spans="1:1" x14ac:dyDescent="0.25">
      <c r="A3000" s="101"/>
    </row>
    <row r="3001" spans="1:1" x14ac:dyDescent="0.25">
      <c r="A3001" s="101"/>
    </row>
    <row r="3002" spans="1:1" x14ac:dyDescent="0.25">
      <c r="A3002" s="101"/>
    </row>
    <row r="3003" spans="1:1" x14ac:dyDescent="0.25">
      <c r="A3003" s="101"/>
    </row>
    <row r="3004" spans="1:1" x14ac:dyDescent="0.25">
      <c r="A3004" s="101"/>
    </row>
    <row r="3005" spans="1:1" x14ac:dyDescent="0.25">
      <c r="A3005" s="101"/>
    </row>
    <row r="3006" spans="1:1" x14ac:dyDescent="0.25">
      <c r="A3006" s="101"/>
    </row>
    <row r="3007" spans="1:1" x14ac:dyDescent="0.25">
      <c r="A3007" s="101"/>
    </row>
    <row r="3008" spans="1:1" x14ac:dyDescent="0.25">
      <c r="A3008" s="101"/>
    </row>
    <row r="3009" spans="1:1" x14ac:dyDescent="0.25">
      <c r="A3009" s="101"/>
    </row>
    <row r="3010" spans="1:1" x14ac:dyDescent="0.25">
      <c r="A3010" s="101"/>
    </row>
    <row r="3011" spans="1:1" x14ac:dyDescent="0.25">
      <c r="A3011" s="101"/>
    </row>
    <row r="3012" spans="1:1" x14ac:dyDescent="0.25">
      <c r="A3012" s="101"/>
    </row>
    <row r="3013" spans="1:1" x14ac:dyDescent="0.25">
      <c r="A3013" s="101"/>
    </row>
    <row r="3014" spans="1:1" x14ac:dyDescent="0.25">
      <c r="A3014" s="101"/>
    </row>
    <row r="3015" spans="1:1" x14ac:dyDescent="0.25">
      <c r="A3015" s="101"/>
    </row>
    <row r="3016" spans="1:1" x14ac:dyDescent="0.25">
      <c r="A3016" s="101"/>
    </row>
    <row r="3017" spans="1:1" x14ac:dyDescent="0.25">
      <c r="A3017" s="101"/>
    </row>
    <row r="3018" spans="1:1" x14ac:dyDescent="0.25">
      <c r="A3018" s="101"/>
    </row>
    <row r="3019" spans="1:1" x14ac:dyDescent="0.25">
      <c r="A3019" s="101"/>
    </row>
    <row r="3020" spans="1:1" x14ac:dyDescent="0.25">
      <c r="A3020" s="101"/>
    </row>
    <row r="3021" spans="1:1" x14ac:dyDescent="0.25">
      <c r="A3021" s="101"/>
    </row>
    <row r="3022" spans="1:1" x14ac:dyDescent="0.25">
      <c r="A3022" s="101"/>
    </row>
    <row r="3023" spans="1:1" x14ac:dyDescent="0.25">
      <c r="A3023" s="101"/>
    </row>
    <row r="3024" spans="1:1" x14ac:dyDescent="0.25">
      <c r="A3024" s="101"/>
    </row>
    <row r="3025" spans="1:1" x14ac:dyDescent="0.25">
      <c r="A3025" s="101"/>
    </row>
    <row r="3026" spans="1:1" x14ac:dyDescent="0.25">
      <c r="A3026" s="101"/>
    </row>
    <row r="3027" spans="1:1" x14ac:dyDescent="0.25">
      <c r="A3027" s="101"/>
    </row>
    <row r="3028" spans="1:1" x14ac:dyDescent="0.25">
      <c r="A3028" s="101"/>
    </row>
    <row r="3029" spans="1:1" x14ac:dyDescent="0.25">
      <c r="A3029" s="101"/>
    </row>
    <row r="3030" spans="1:1" x14ac:dyDescent="0.25">
      <c r="A3030" s="101"/>
    </row>
    <row r="3031" spans="1:1" x14ac:dyDescent="0.25">
      <c r="A3031" s="101"/>
    </row>
    <row r="3032" spans="1:1" x14ac:dyDescent="0.25">
      <c r="A3032" s="101"/>
    </row>
    <row r="3033" spans="1:1" x14ac:dyDescent="0.25">
      <c r="A3033" s="101"/>
    </row>
    <row r="3034" spans="1:1" x14ac:dyDescent="0.25">
      <c r="A3034" s="101"/>
    </row>
    <row r="3035" spans="1:1" x14ac:dyDescent="0.25">
      <c r="A3035" s="101"/>
    </row>
    <row r="3036" spans="1:1" x14ac:dyDescent="0.25">
      <c r="A3036" s="101"/>
    </row>
    <row r="3037" spans="1:1" x14ac:dyDescent="0.25">
      <c r="A3037" s="101"/>
    </row>
    <row r="3038" spans="1:1" x14ac:dyDescent="0.25">
      <c r="A3038" s="101"/>
    </row>
    <row r="3039" spans="1:1" x14ac:dyDescent="0.25">
      <c r="A3039" s="101"/>
    </row>
    <row r="3040" spans="1:1" x14ac:dyDescent="0.25">
      <c r="A3040" s="101"/>
    </row>
    <row r="3041" spans="1:1" x14ac:dyDescent="0.25">
      <c r="A3041" s="101"/>
    </row>
    <row r="3042" spans="1:1" x14ac:dyDescent="0.25">
      <c r="A3042" s="101"/>
    </row>
    <row r="3043" spans="1:1" x14ac:dyDescent="0.25">
      <c r="A3043" s="101"/>
    </row>
    <row r="3044" spans="1:1" x14ac:dyDescent="0.25">
      <c r="A3044" s="101"/>
    </row>
    <row r="3045" spans="1:1" x14ac:dyDescent="0.25">
      <c r="A3045" s="101"/>
    </row>
    <row r="3046" spans="1:1" x14ac:dyDescent="0.25">
      <c r="A3046" s="101"/>
    </row>
    <row r="3047" spans="1:1" x14ac:dyDescent="0.25">
      <c r="A3047" s="101"/>
    </row>
    <row r="3048" spans="1:1" x14ac:dyDescent="0.25">
      <c r="A3048" s="101"/>
    </row>
    <row r="3049" spans="1:1" x14ac:dyDescent="0.25">
      <c r="A3049" s="101"/>
    </row>
    <row r="3050" spans="1:1" x14ac:dyDescent="0.25">
      <c r="A3050" s="101"/>
    </row>
    <row r="3051" spans="1:1" x14ac:dyDescent="0.25">
      <c r="A3051" s="101"/>
    </row>
    <row r="3052" spans="1:1" x14ac:dyDescent="0.25">
      <c r="A3052" s="101"/>
    </row>
    <row r="3053" spans="1:1" x14ac:dyDescent="0.25">
      <c r="A3053" s="101"/>
    </row>
    <row r="3054" spans="1:1" x14ac:dyDescent="0.25">
      <c r="A3054" s="101"/>
    </row>
    <row r="3055" spans="1:1" x14ac:dyDescent="0.25">
      <c r="A3055" s="101"/>
    </row>
    <row r="3056" spans="1:1" x14ac:dyDescent="0.25">
      <c r="A3056" s="101"/>
    </row>
    <row r="3057" spans="1:1" x14ac:dyDescent="0.25">
      <c r="A3057" s="101"/>
    </row>
    <row r="3058" spans="1:1" x14ac:dyDescent="0.25">
      <c r="A3058" s="101"/>
    </row>
    <row r="3059" spans="1:1" x14ac:dyDescent="0.25">
      <c r="A3059" s="101"/>
    </row>
    <row r="3060" spans="1:1" x14ac:dyDescent="0.25">
      <c r="A3060" s="101"/>
    </row>
    <row r="3061" spans="1:1" x14ac:dyDescent="0.25">
      <c r="A3061" s="101"/>
    </row>
    <row r="3062" spans="1:1" x14ac:dyDescent="0.25">
      <c r="A3062" s="101"/>
    </row>
    <row r="3063" spans="1:1" x14ac:dyDescent="0.25">
      <c r="A3063" s="101"/>
    </row>
    <row r="3064" spans="1:1" x14ac:dyDescent="0.25">
      <c r="A3064" s="101"/>
    </row>
    <row r="3065" spans="1:1" x14ac:dyDescent="0.25">
      <c r="A3065" s="101"/>
    </row>
    <row r="3066" spans="1:1" x14ac:dyDescent="0.25">
      <c r="A3066" s="101"/>
    </row>
    <row r="3067" spans="1:1" x14ac:dyDescent="0.25">
      <c r="A3067" s="101"/>
    </row>
    <row r="3068" spans="1:1" x14ac:dyDescent="0.25">
      <c r="A3068" s="101"/>
    </row>
    <row r="3069" spans="1:1" x14ac:dyDescent="0.25">
      <c r="A3069" s="101"/>
    </row>
    <row r="3070" spans="1:1" x14ac:dyDescent="0.25">
      <c r="A3070" s="101"/>
    </row>
    <row r="3071" spans="1:1" x14ac:dyDescent="0.25">
      <c r="A3071" s="101"/>
    </row>
    <row r="3072" spans="1:1" x14ac:dyDescent="0.25">
      <c r="A3072" s="101"/>
    </row>
    <row r="3073" spans="1:1" x14ac:dyDescent="0.25">
      <c r="A3073" s="101"/>
    </row>
    <row r="3074" spans="1:1" x14ac:dyDescent="0.25">
      <c r="A3074" s="101"/>
    </row>
    <row r="3075" spans="1:1" x14ac:dyDescent="0.25">
      <c r="A3075" s="101"/>
    </row>
    <row r="3076" spans="1:1" x14ac:dyDescent="0.25">
      <c r="A3076" s="101"/>
    </row>
    <row r="3077" spans="1:1" x14ac:dyDescent="0.25">
      <c r="A3077" s="101"/>
    </row>
    <row r="3078" spans="1:1" x14ac:dyDescent="0.25">
      <c r="A3078" s="101"/>
    </row>
    <row r="3079" spans="1:1" x14ac:dyDescent="0.25">
      <c r="A3079" s="101"/>
    </row>
    <row r="3080" spans="1:1" x14ac:dyDescent="0.25">
      <c r="A3080" s="101"/>
    </row>
    <row r="3081" spans="1:1" x14ac:dyDescent="0.25">
      <c r="A3081" s="101"/>
    </row>
    <row r="3082" spans="1:1" x14ac:dyDescent="0.25">
      <c r="A3082" s="101"/>
    </row>
    <row r="3083" spans="1:1" x14ac:dyDescent="0.25">
      <c r="A3083" s="101"/>
    </row>
    <row r="3084" spans="1:1" x14ac:dyDescent="0.25">
      <c r="A3084" s="101"/>
    </row>
    <row r="3085" spans="1:1" x14ac:dyDescent="0.25">
      <c r="A3085" s="101"/>
    </row>
    <row r="3086" spans="1:1" x14ac:dyDescent="0.25">
      <c r="A3086" s="101"/>
    </row>
    <row r="3087" spans="1:1" x14ac:dyDescent="0.25">
      <c r="A3087" s="101"/>
    </row>
    <row r="3088" spans="1:1" x14ac:dyDescent="0.25">
      <c r="A3088" s="101"/>
    </row>
    <row r="3089" spans="1:1" x14ac:dyDescent="0.25">
      <c r="A3089" s="101"/>
    </row>
    <row r="3090" spans="1:1" x14ac:dyDescent="0.25">
      <c r="A3090" s="101"/>
    </row>
    <row r="3091" spans="1:1" x14ac:dyDescent="0.25">
      <c r="A3091" s="101"/>
    </row>
    <row r="3092" spans="1:1" x14ac:dyDescent="0.25">
      <c r="A3092" s="101"/>
    </row>
    <row r="3093" spans="1:1" x14ac:dyDescent="0.25">
      <c r="A3093" s="101"/>
    </row>
    <row r="3094" spans="1:1" x14ac:dyDescent="0.25">
      <c r="A3094" s="101"/>
    </row>
    <row r="3095" spans="1:1" x14ac:dyDescent="0.25">
      <c r="A3095" s="101"/>
    </row>
    <row r="3096" spans="1:1" x14ac:dyDescent="0.25">
      <c r="A3096" s="101"/>
    </row>
    <row r="3097" spans="1:1" x14ac:dyDescent="0.25">
      <c r="A3097" s="101"/>
    </row>
    <row r="3098" spans="1:1" x14ac:dyDescent="0.25">
      <c r="A3098" s="101"/>
    </row>
    <row r="3099" spans="1:1" x14ac:dyDescent="0.25">
      <c r="A3099" s="101"/>
    </row>
    <row r="3100" spans="1:1" x14ac:dyDescent="0.25">
      <c r="A3100" s="101"/>
    </row>
    <row r="3101" spans="1:1" x14ac:dyDescent="0.25">
      <c r="A3101" s="101"/>
    </row>
    <row r="3102" spans="1:1" x14ac:dyDescent="0.25">
      <c r="A3102" s="101"/>
    </row>
    <row r="3103" spans="1:1" x14ac:dyDescent="0.25">
      <c r="A3103" s="101"/>
    </row>
    <row r="3104" spans="1:1" x14ac:dyDescent="0.25">
      <c r="A3104" s="101"/>
    </row>
    <row r="3105" spans="1:1" x14ac:dyDescent="0.25">
      <c r="A3105" s="101"/>
    </row>
    <row r="3106" spans="1:1" x14ac:dyDescent="0.25">
      <c r="A3106" s="101"/>
    </row>
    <row r="3107" spans="1:1" x14ac:dyDescent="0.25">
      <c r="A3107" s="101"/>
    </row>
    <row r="3108" spans="1:1" x14ac:dyDescent="0.25">
      <c r="A3108" s="101"/>
    </row>
    <row r="3109" spans="1:1" x14ac:dyDescent="0.25">
      <c r="A3109" s="101"/>
    </row>
    <row r="3110" spans="1:1" x14ac:dyDescent="0.25">
      <c r="A3110" s="101"/>
    </row>
    <row r="3111" spans="1:1" x14ac:dyDescent="0.25">
      <c r="A3111" s="101"/>
    </row>
    <row r="3112" spans="1:1" x14ac:dyDescent="0.25">
      <c r="A3112" s="101"/>
    </row>
    <row r="3113" spans="1:1" x14ac:dyDescent="0.25">
      <c r="A3113" s="101"/>
    </row>
    <row r="3114" spans="1:1" x14ac:dyDescent="0.25">
      <c r="A3114" s="101"/>
    </row>
    <row r="3115" spans="1:1" x14ac:dyDescent="0.25">
      <c r="A3115" s="101"/>
    </row>
    <row r="3116" spans="1:1" x14ac:dyDescent="0.25">
      <c r="A3116" s="101"/>
    </row>
    <row r="3117" spans="1:1" x14ac:dyDescent="0.25">
      <c r="A3117" s="101"/>
    </row>
    <row r="3118" spans="1:1" x14ac:dyDescent="0.25">
      <c r="A3118" s="101"/>
    </row>
    <row r="3119" spans="1:1" x14ac:dyDescent="0.25">
      <c r="A3119" s="101"/>
    </row>
    <row r="3120" spans="1:1" x14ac:dyDescent="0.25">
      <c r="A3120" s="101"/>
    </row>
    <row r="3121" spans="1:1" x14ac:dyDescent="0.25">
      <c r="A3121" s="101"/>
    </row>
    <row r="3122" spans="1:1" x14ac:dyDescent="0.25">
      <c r="A3122" s="101"/>
    </row>
    <row r="3123" spans="1:1" x14ac:dyDescent="0.25">
      <c r="A3123" s="101"/>
    </row>
    <row r="3124" spans="1:1" x14ac:dyDescent="0.25">
      <c r="A3124" s="101"/>
    </row>
    <row r="3125" spans="1:1" x14ac:dyDescent="0.25">
      <c r="A3125" s="101"/>
    </row>
    <row r="3126" spans="1:1" x14ac:dyDescent="0.25">
      <c r="A3126" s="101"/>
    </row>
    <row r="3127" spans="1:1" x14ac:dyDescent="0.25">
      <c r="A3127" s="101"/>
    </row>
    <row r="3128" spans="1:1" x14ac:dyDescent="0.25">
      <c r="A3128" s="101"/>
    </row>
    <row r="3129" spans="1:1" x14ac:dyDescent="0.25">
      <c r="A3129" s="101"/>
    </row>
    <row r="3130" spans="1:1" x14ac:dyDescent="0.25">
      <c r="A3130" s="101"/>
    </row>
    <row r="3131" spans="1:1" x14ac:dyDescent="0.25">
      <c r="A3131" s="101"/>
    </row>
    <row r="3132" spans="1:1" x14ac:dyDescent="0.25">
      <c r="A3132" s="101"/>
    </row>
    <row r="3133" spans="1:1" x14ac:dyDescent="0.25">
      <c r="A3133" s="101"/>
    </row>
    <row r="3134" spans="1:1" x14ac:dyDescent="0.25">
      <c r="A3134" s="101"/>
    </row>
    <row r="3135" spans="1:1" x14ac:dyDescent="0.25">
      <c r="A3135" s="101"/>
    </row>
    <row r="3136" spans="1:1" x14ac:dyDescent="0.25">
      <c r="A3136" s="101"/>
    </row>
    <row r="3137" spans="1:1" x14ac:dyDescent="0.25">
      <c r="A3137" s="101"/>
    </row>
    <row r="3138" spans="1:1" x14ac:dyDescent="0.25">
      <c r="A3138" s="101"/>
    </row>
    <row r="3139" spans="1:1" x14ac:dyDescent="0.25">
      <c r="A3139" s="101"/>
    </row>
    <row r="3140" spans="1:1" x14ac:dyDescent="0.25">
      <c r="A3140" s="101"/>
    </row>
    <row r="3141" spans="1:1" x14ac:dyDescent="0.25">
      <c r="A3141" s="101"/>
    </row>
    <row r="3142" spans="1:1" x14ac:dyDescent="0.25">
      <c r="A3142" s="101"/>
    </row>
    <row r="3143" spans="1:1" x14ac:dyDescent="0.25">
      <c r="A3143" s="101"/>
    </row>
    <row r="3144" spans="1:1" x14ac:dyDescent="0.25">
      <c r="A3144" s="101"/>
    </row>
    <row r="3145" spans="1:1" x14ac:dyDescent="0.25">
      <c r="A3145" s="101"/>
    </row>
    <row r="3146" spans="1:1" x14ac:dyDescent="0.25">
      <c r="A3146" s="101"/>
    </row>
    <row r="3147" spans="1:1" x14ac:dyDescent="0.25">
      <c r="A3147" s="101"/>
    </row>
    <row r="3148" spans="1:1" x14ac:dyDescent="0.25">
      <c r="A3148" s="101"/>
    </row>
    <row r="3149" spans="1:1" x14ac:dyDescent="0.25">
      <c r="A3149" s="101"/>
    </row>
    <row r="3150" spans="1:1" x14ac:dyDescent="0.25">
      <c r="A3150" s="101"/>
    </row>
    <row r="3151" spans="1:1" x14ac:dyDescent="0.25">
      <c r="A3151" s="101"/>
    </row>
    <row r="3152" spans="1:1" x14ac:dyDescent="0.25">
      <c r="A3152" s="101"/>
    </row>
    <row r="3153" spans="1:1" x14ac:dyDescent="0.25">
      <c r="A3153" s="101"/>
    </row>
    <row r="3154" spans="1:1" x14ac:dyDescent="0.25">
      <c r="A3154" s="101"/>
    </row>
    <row r="3155" spans="1:1" x14ac:dyDescent="0.25">
      <c r="A3155" s="101"/>
    </row>
    <row r="3156" spans="1:1" x14ac:dyDescent="0.25">
      <c r="A3156" s="101"/>
    </row>
    <row r="3157" spans="1:1" x14ac:dyDescent="0.25">
      <c r="A3157" s="101"/>
    </row>
    <row r="3158" spans="1:1" x14ac:dyDescent="0.25">
      <c r="A3158" s="101"/>
    </row>
    <row r="3159" spans="1:1" x14ac:dyDescent="0.25">
      <c r="A3159" s="101"/>
    </row>
    <row r="3160" spans="1:1" x14ac:dyDescent="0.25">
      <c r="A3160" s="101"/>
    </row>
    <row r="3161" spans="1:1" x14ac:dyDescent="0.25">
      <c r="A3161" s="101"/>
    </row>
    <row r="3162" spans="1:1" x14ac:dyDescent="0.25">
      <c r="A3162" s="101"/>
    </row>
    <row r="3163" spans="1:1" x14ac:dyDescent="0.25">
      <c r="A3163" s="101"/>
    </row>
    <row r="3164" spans="1:1" x14ac:dyDescent="0.25">
      <c r="A3164" s="101"/>
    </row>
    <row r="3165" spans="1:1" x14ac:dyDescent="0.25">
      <c r="A3165" s="101"/>
    </row>
    <row r="3166" spans="1:1" x14ac:dyDescent="0.25">
      <c r="A3166" s="101"/>
    </row>
    <row r="3167" spans="1:1" x14ac:dyDescent="0.25">
      <c r="A3167" s="101"/>
    </row>
    <row r="3168" spans="1:1" x14ac:dyDescent="0.25">
      <c r="A3168" s="101"/>
    </row>
    <row r="3169" spans="1:1" x14ac:dyDescent="0.25">
      <c r="A3169" s="101"/>
    </row>
    <row r="3170" spans="1:1" x14ac:dyDescent="0.25">
      <c r="A3170" s="101"/>
    </row>
    <row r="3171" spans="1:1" x14ac:dyDescent="0.25">
      <c r="A3171" s="101"/>
    </row>
    <row r="3172" spans="1:1" x14ac:dyDescent="0.25">
      <c r="A3172" s="101"/>
    </row>
    <row r="3173" spans="1:1" x14ac:dyDescent="0.25">
      <c r="A3173" s="101"/>
    </row>
    <row r="3174" spans="1:1" x14ac:dyDescent="0.25">
      <c r="A3174" s="101"/>
    </row>
    <row r="3175" spans="1:1" x14ac:dyDescent="0.25">
      <c r="A3175" s="101"/>
    </row>
    <row r="3176" spans="1:1" x14ac:dyDescent="0.25">
      <c r="A3176" s="101"/>
    </row>
    <row r="3177" spans="1:1" x14ac:dyDescent="0.25">
      <c r="A3177" s="101"/>
    </row>
    <row r="3178" spans="1:1" x14ac:dyDescent="0.25">
      <c r="A3178" s="101"/>
    </row>
    <row r="3179" spans="1:1" x14ac:dyDescent="0.25">
      <c r="A3179" s="101"/>
    </row>
    <row r="3180" spans="1:1" x14ac:dyDescent="0.25">
      <c r="A3180" s="101"/>
    </row>
    <row r="3181" spans="1:1" x14ac:dyDescent="0.25">
      <c r="A3181" s="101"/>
    </row>
    <row r="3182" spans="1:1" x14ac:dyDescent="0.25">
      <c r="A3182" s="101"/>
    </row>
    <row r="3183" spans="1:1" x14ac:dyDescent="0.25">
      <c r="A3183" s="101"/>
    </row>
    <row r="3184" spans="1:1" x14ac:dyDescent="0.25">
      <c r="A3184" s="101"/>
    </row>
    <row r="3185" spans="1:1" x14ac:dyDescent="0.25">
      <c r="A3185" s="101"/>
    </row>
    <row r="3186" spans="1:1" x14ac:dyDescent="0.25">
      <c r="A3186" s="101"/>
    </row>
    <row r="3187" spans="1:1" x14ac:dyDescent="0.25">
      <c r="A3187" s="101"/>
    </row>
    <row r="3188" spans="1:1" x14ac:dyDescent="0.25">
      <c r="A3188" s="101"/>
    </row>
    <row r="3189" spans="1:1" x14ac:dyDescent="0.25">
      <c r="A3189" s="101"/>
    </row>
    <row r="3190" spans="1:1" x14ac:dyDescent="0.25">
      <c r="A3190" s="101"/>
    </row>
    <row r="3191" spans="1:1" x14ac:dyDescent="0.25">
      <c r="A3191" s="101"/>
    </row>
    <row r="3192" spans="1:1" x14ac:dyDescent="0.25">
      <c r="A3192" s="101"/>
    </row>
    <row r="3193" spans="1:1" x14ac:dyDescent="0.25">
      <c r="A3193" s="101"/>
    </row>
    <row r="3194" spans="1:1" x14ac:dyDescent="0.25">
      <c r="A3194" s="101"/>
    </row>
    <row r="3195" spans="1:1" x14ac:dyDescent="0.25">
      <c r="A3195" s="101"/>
    </row>
    <row r="3196" spans="1:1" x14ac:dyDescent="0.25">
      <c r="A3196" s="101"/>
    </row>
    <row r="3197" spans="1:1" x14ac:dyDescent="0.25">
      <c r="A3197" s="101"/>
    </row>
    <row r="3198" spans="1:1" x14ac:dyDescent="0.25">
      <c r="A3198" s="101"/>
    </row>
    <row r="3199" spans="1:1" x14ac:dyDescent="0.25">
      <c r="A3199" s="101"/>
    </row>
    <row r="3200" spans="1:1" x14ac:dyDescent="0.25">
      <c r="A3200" s="101"/>
    </row>
    <row r="3201" spans="1:1" x14ac:dyDescent="0.25">
      <c r="A3201" s="101"/>
    </row>
    <row r="3202" spans="1:1" x14ac:dyDescent="0.25">
      <c r="A3202" s="101"/>
    </row>
    <row r="3203" spans="1:1" x14ac:dyDescent="0.25">
      <c r="A3203" s="101"/>
    </row>
    <row r="3204" spans="1:1" x14ac:dyDescent="0.25">
      <c r="A3204" s="101"/>
    </row>
    <row r="3205" spans="1:1" x14ac:dyDescent="0.25">
      <c r="A3205" s="101"/>
    </row>
    <row r="3206" spans="1:1" x14ac:dyDescent="0.25">
      <c r="A3206" s="101"/>
    </row>
    <row r="3207" spans="1:1" x14ac:dyDescent="0.25">
      <c r="A3207" s="101"/>
    </row>
    <row r="3208" spans="1:1" x14ac:dyDescent="0.25">
      <c r="A3208" s="101"/>
    </row>
    <row r="3209" spans="1:1" x14ac:dyDescent="0.25">
      <c r="A3209" s="101"/>
    </row>
    <row r="3210" spans="1:1" x14ac:dyDescent="0.25">
      <c r="A3210" s="101"/>
    </row>
    <row r="3211" spans="1:1" x14ac:dyDescent="0.25">
      <c r="A3211" s="101"/>
    </row>
    <row r="3212" spans="1:1" x14ac:dyDescent="0.25">
      <c r="A3212" s="101"/>
    </row>
    <row r="3213" spans="1:1" x14ac:dyDescent="0.25">
      <c r="A3213" s="101"/>
    </row>
    <row r="3214" spans="1:1" x14ac:dyDescent="0.25">
      <c r="A3214" s="101"/>
    </row>
    <row r="3215" spans="1:1" x14ac:dyDescent="0.25">
      <c r="A3215" s="101"/>
    </row>
    <row r="3216" spans="1:1" x14ac:dyDescent="0.25">
      <c r="A3216" s="101"/>
    </row>
    <row r="3217" spans="1:1" x14ac:dyDescent="0.25">
      <c r="A3217" s="101"/>
    </row>
    <row r="3218" spans="1:1" x14ac:dyDescent="0.25">
      <c r="A3218" s="101"/>
    </row>
    <row r="3219" spans="1:1" x14ac:dyDescent="0.25">
      <c r="A3219" s="101"/>
    </row>
    <row r="3220" spans="1:1" x14ac:dyDescent="0.25">
      <c r="A3220" s="101"/>
    </row>
    <row r="3221" spans="1:1" x14ac:dyDescent="0.25">
      <c r="A3221" s="101"/>
    </row>
    <row r="3222" spans="1:1" x14ac:dyDescent="0.25">
      <c r="A3222" s="101"/>
    </row>
    <row r="3223" spans="1:1" x14ac:dyDescent="0.25">
      <c r="A3223" s="101"/>
    </row>
    <row r="3224" spans="1:1" x14ac:dyDescent="0.25">
      <c r="A3224" s="101"/>
    </row>
    <row r="3225" spans="1:1" x14ac:dyDescent="0.25">
      <c r="A3225" s="101"/>
    </row>
    <row r="3226" spans="1:1" x14ac:dyDescent="0.25">
      <c r="A3226" s="101"/>
    </row>
    <row r="3227" spans="1:1" x14ac:dyDescent="0.25">
      <c r="A3227" s="101"/>
    </row>
    <row r="3228" spans="1:1" x14ac:dyDescent="0.25">
      <c r="A3228" s="101"/>
    </row>
    <row r="3229" spans="1:1" x14ac:dyDescent="0.25">
      <c r="A3229" s="101"/>
    </row>
    <row r="3230" spans="1:1" x14ac:dyDescent="0.25">
      <c r="A3230" s="101"/>
    </row>
    <row r="3231" spans="1:1" x14ac:dyDescent="0.25">
      <c r="A3231" s="101"/>
    </row>
    <row r="3232" spans="1:1" x14ac:dyDescent="0.25">
      <c r="A3232" s="101"/>
    </row>
    <row r="3233" spans="1:1" x14ac:dyDescent="0.25">
      <c r="A3233" s="101"/>
    </row>
    <row r="3234" spans="1:1" x14ac:dyDescent="0.25">
      <c r="A3234" s="101"/>
    </row>
    <row r="3235" spans="1:1" x14ac:dyDescent="0.25">
      <c r="A3235" s="101"/>
    </row>
    <row r="3236" spans="1:1" x14ac:dyDescent="0.25">
      <c r="A3236" s="101"/>
    </row>
    <row r="3237" spans="1:1" x14ac:dyDescent="0.25">
      <c r="A3237" s="101"/>
    </row>
    <row r="3238" spans="1:1" x14ac:dyDescent="0.25">
      <c r="A3238" s="101"/>
    </row>
    <row r="3239" spans="1:1" x14ac:dyDescent="0.25">
      <c r="A3239" s="101"/>
    </row>
    <row r="3240" spans="1:1" x14ac:dyDescent="0.25">
      <c r="A3240" s="101"/>
    </row>
    <row r="3241" spans="1:1" x14ac:dyDescent="0.25">
      <c r="A3241" s="101"/>
    </row>
    <row r="3242" spans="1:1" x14ac:dyDescent="0.25">
      <c r="A3242" s="101"/>
    </row>
    <row r="3243" spans="1:1" x14ac:dyDescent="0.25">
      <c r="A3243" s="101"/>
    </row>
    <row r="3244" spans="1:1" x14ac:dyDescent="0.25">
      <c r="A3244" s="101"/>
    </row>
    <row r="3245" spans="1:1" x14ac:dyDescent="0.25">
      <c r="A3245" s="101"/>
    </row>
    <row r="3246" spans="1:1" x14ac:dyDescent="0.25">
      <c r="A3246" s="101"/>
    </row>
    <row r="3247" spans="1:1" x14ac:dyDescent="0.25">
      <c r="A3247" s="101"/>
    </row>
    <row r="3248" spans="1:1" x14ac:dyDescent="0.25">
      <c r="A3248" s="101"/>
    </row>
    <row r="3249" spans="1:1" x14ac:dyDescent="0.25">
      <c r="A3249" s="101"/>
    </row>
    <row r="3250" spans="1:1" x14ac:dyDescent="0.25">
      <c r="A3250" s="101"/>
    </row>
    <row r="3251" spans="1:1" x14ac:dyDescent="0.25">
      <c r="A3251" s="101"/>
    </row>
    <row r="3252" spans="1:1" x14ac:dyDescent="0.25">
      <c r="A3252" s="101"/>
    </row>
    <row r="3253" spans="1:1" x14ac:dyDescent="0.25">
      <c r="A3253" s="101"/>
    </row>
    <row r="3254" spans="1:1" x14ac:dyDescent="0.25">
      <c r="A3254" s="101"/>
    </row>
    <row r="3255" spans="1:1" x14ac:dyDescent="0.25">
      <c r="A3255" s="101"/>
    </row>
    <row r="3256" spans="1:1" x14ac:dyDescent="0.25">
      <c r="A3256" s="101"/>
    </row>
    <row r="3257" spans="1:1" x14ac:dyDescent="0.25">
      <c r="A3257" s="101"/>
    </row>
    <row r="3258" spans="1:1" x14ac:dyDescent="0.25">
      <c r="A3258" s="101"/>
    </row>
    <row r="3259" spans="1:1" x14ac:dyDescent="0.25">
      <c r="A3259" s="101"/>
    </row>
    <row r="3260" spans="1:1" x14ac:dyDescent="0.25">
      <c r="A3260" s="101"/>
    </row>
    <row r="3261" spans="1:1" x14ac:dyDescent="0.25">
      <c r="A3261" s="101"/>
    </row>
    <row r="3262" spans="1:1" x14ac:dyDescent="0.25">
      <c r="A3262" s="101"/>
    </row>
    <row r="3263" spans="1:1" x14ac:dyDescent="0.25">
      <c r="A3263" s="101"/>
    </row>
    <row r="3264" spans="1:1" x14ac:dyDescent="0.25">
      <c r="A3264" s="101"/>
    </row>
    <row r="3265" spans="1:1" x14ac:dyDescent="0.25">
      <c r="A3265" s="101"/>
    </row>
    <row r="3266" spans="1:1" x14ac:dyDescent="0.25">
      <c r="A3266" s="101"/>
    </row>
    <row r="3267" spans="1:1" x14ac:dyDescent="0.25">
      <c r="A3267" s="101"/>
    </row>
    <row r="3268" spans="1:1" x14ac:dyDescent="0.25">
      <c r="A3268" s="101"/>
    </row>
    <row r="3269" spans="1:1" x14ac:dyDescent="0.25">
      <c r="A3269" s="101"/>
    </row>
    <row r="3270" spans="1:1" x14ac:dyDescent="0.25">
      <c r="A3270" s="101"/>
    </row>
    <row r="3271" spans="1:1" x14ac:dyDescent="0.25">
      <c r="A3271" s="101"/>
    </row>
    <row r="3272" spans="1:1" x14ac:dyDescent="0.25">
      <c r="A3272" s="101"/>
    </row>
    <row r="3273" spans="1:1" x14ac:dyDescent="0.25">
      <c r="A3273" s="101"/>
    </row>
    <row r="3274" spans="1:1" x14ac:dyDescent="0.25">
      <c r="A3274" s="101"/>
    </row>
    <row r="3275" spans="1:1" x14ac:dyDescent="0.25">
      <c r="A3275" s="101"/>
    </row>
    <row r="3276" spans="1:1" x14ac:dyDescent="0.25">
      <c r="A3276" s="101"/>
    </row>
    <row r="3277" spans="1:1" x14ac:dyDescent="0.25">
      <c r="A3277" s="101"/>
    </row>
    <row r="3278" spans="1:1" x14ac:dyDescent="0.25">
      <c r="A3278" s="101"/>
    </row>
    <row r="3279" spans="1:1" x14ac:dyDescent="0.25">
      <c r="A3279" s="101"/>
    </row>
    <row r="3280" spans="1:1" x14ac:dyDescent="0.25">
      <c r="A3280" s="101"/>
    </row>
    <row r="3281" spans="1:1" x14ac:dyDescent="0.25">
      <c r="A3281" s="101"/>
    </row>
    <row r="3282" spans="1:1" x14ac:dyDescent="0.25">
      <c r="A3282" s="101"/>
    </row>
    <row r="3283" spans="1:1" x14ac:dyDescent="0.25">
      <c r="A3283" s="101"/>
    </row>
    <row r="3284" spans="1:1" x14ac:dyDescent="0.25">
      <c r="A3284" s="101"/>
    </row>
    <row r="3285" spans="1:1" x14ac:dyDescent="0.25">
      <c r="A3285" s="101"/>
    </row>
    <row r="3286" spans="1:1" x14ac:dyDescent="0.25">
      <c r="A3286" s="101"/>
    </row>
    <row r="3287" spans="1:1" x14ac:dyDescent="0.25">
      <c r="A3287" s="101"/>
    </row>
    <row r="3288" spans="1:1" x14ac:dyDescent="0.25">
      <c r="A3288" s="101"/>
    </row>
    <row r="3289" spans="1:1" x14ac:dyDescent="0.25">
      <c r="A3289" s="101"/>
    </row>
    <row r="3290" spans="1:1" x14ac:dyDescent="0.25">
      <c r="A3290" s="101"/>
    </row>
    <row r="3291" spans="1:1" x14ac:dyDescent="0.25">
      <c r="A3291" s="101"/>
    </row>
    <row r="3292" spans="1:1" x14ac:dyDescent="0.25">
      <c r="A3292" s="101"/>
    </row>
    <row r="3293" spans="1:1" x14ac:dyDescent="0.25">
      <c r="A3293" s="101"/>
    </row>
    <row r="3294" spans="1:1" x14ac:dyDescent="0.25">
      <c r="A3294" s="101"/>
    </row>
    <row r="3295" spans="1:1" x14ac:dyDescent="0.25">
      <c r="A3295" s="101"/>
    </row>
    <row r="3296" spans="1:1" x14ac:dyDescent="0.25">
      <c r="A3296" s="101"/>
    </row>
    <row r="3297" spans="1:1" x14ac:dyDescent="0.25">
      <c r="A3297" s="101"/>
    </row>
    <row r="3298" spans="1:1" x14ac:dyDescent="0.25">
      <c r="A3298" s="101"/>
    </row>
    <row r="3299" spans="1:1" x14ac:dyDescent="0.25">
      <c r="A3299" s="101"/>
    </row>
    <row r="3300" spans="1:1" x14ac:dyDescent="0.25">
      <c r="A3300" s="101"/>
    </row>
    <row r="3301" spans="1:1" x14ac:dyDescent="0.25">
      <c r="A3301" s="101"/>
    </row>
    <row r="3302" spans="1:1" x14ac:dyDescent="0.25">
      <c r="A3302" s="101"/>
    </row>
    <row r="3303" spans="1:1" x14ac:dyDescent="0.25">
      <c r="A3303" s="101"/>
    </row>
    <row r="3304" spans="1:1" x14ac:dyDescent="0.25">
      <c r="A3304" s="101"/>
    </row>
    <row r="3305" spans="1:1" x14ac:dyDescent="0.25">
      <c r="A3305" s="101"/>
    </row>
    <row r="3306" spans="1:1" x14ac:dyDescent="0.25">
      <c r="A3306" s="101"/>
    </row>
    <row r="3307" spans="1:1" x14ac:dyDescent="0.25">
      <c r="A3307" s="101"/>
    </row>
    <row r="3308" spans="1:1" x14ac:dyDescent="0.25">
      <c r="A3308" s="101"/>
    </row>
    <row r="3309" spans="1:1" x14ac:dyDescent="0.25">
      <c r="A3309" s="101"/>
    </row>
    <row r="3310" spans="1:1" x14ac:dyDescent="0.25">
      <c r="A3310" s="101"/>
    </row>
    <row r="3311" spans="1:1" x14ac:dyDescent="0.25">
      <c r="A3311" s="101"/>
    </row>
    <row r="3312" spans="1:1" x14ac:dyDescent="0.25">
      <c r="A3312" s="101"/>
    </row>
    <row r="3313" spans="1:1" x14ac:dyDescent="0.25">
      <c r="A3313" s="101"/>
    </row>
    <row r="3314" spans="1:1" x14ac:dyDescent="0.25">
      <c r="A3314" s="101"/>
    </row>
    <row r="3315" spans="1:1" x14ac:dyDescent="0.25">
      <c r="A3315" s="101"/>
    </row>
    <row r="3316" spans="1:1" x14ac:dyDescent="0.25">
      <c r="A3316" s="101"/>
    </row>
    <row r="3317" spans="1:1" x14ac:dyDescent="0.25">
      <c r="A3317" s="101"/>
    </row>
    <row r="3318" spans="1:1" x14ac:dyDescent="0.25">
      <c r="A3318" s="101"/>
    </row>
    <row r="3319" spans="1:1" x14ac:dyDescent="0.25">
      <c r="A3319" s="101"/>
    </row>
    <row r="3320" spans="1:1" x14ac:dyDescent="0.25">
      <c r="A3320" s="101"/>
    </row>
    <row r="3321" spans="1:1" x14ac:dyDescent="0.25">
      <c r="A3321" s="101"/>
    </row>
    <row r="3322" spans="1:1" x14ac:dyDescent="0.25">
      <c r="A3322" s="101"/>
    </row>
    <row r="3323" spans="1:1" x14ac:dyDescent="0.25">
      <c r="A3323" s="101"/>
    </row>
    <row r="3324" spans="1:1" x14ac:dyDescent="0.25">
      <c r="A3324" s="101"/>
    </row>
    <row r="3325" spans="1:1" x14ac:dyDescent="0.25">
      <c r="A3325" s="101"/>
    </row>
    <row r="3326" spans="1:1" x14ac:dyDescent="0.25">
      <c r="A3326" s="101"/>
    </row>
    <row r="3327" spans="1:1" x14ac:dyDescent="0.25">
      <c r="A3327" s="101"/>
    </row>
    <row r="3328" spans="1:1" x14ac:dyDescent="0.25">
      <c r="A3328" s="101"/>
    </row>
    <row r="3329" spans="1:1" x14ac:dyDescent="0.25">
      <c r="A3329" s="101"/>
    </row>
    <row r="3330" spans="1:1" x14ac:dyDescent="0.25">
      <c r="A3330" s="101"/>
    </row>
    <row r="3331" spans="1:1" x14ac:dyDescent="0.25">
      <c r="A3331" s="101"/>
    </row>
    <row r="3332" spans="1:1" x14ac:dyDescent="0.25">
      <c r="A3332" s="101"/>
    </row>
    <row r="3333" spans="1:1" x14ac:dyDescent="0.25">
      <c r="A3333" s="101"/>
    </row>
    <row r="3334" spans="1:1" x14ac:dyDescent="0.25">
      <c r="A3334" s="101"/>
    </row>
    <row r="3335" spans="1:1" x14ac:dyDescent="0.25">
      <c r="A3335" s="101"/>
    </row>
    <row r="3336" spans="1:1" x14ac:dyDescent="0.25">
      <c r="A3336" s="101"/>
    </row>
    <row r="3337" spans="1:1" x14ac:dyDescent="0.25">
      <c r="A3337" s="101"/>
    </row>
    <row r="3338" spans="1:1" x14ac:dyDescent="0.25">
      <c r="A3338" s="101"/>
    </row>
    <row r="3339" spans="1:1" x14ac:dyDescent="0.25">
      <c r="A3339" s="101"/>
    </row>
    <row r="3340" spans="1:1" x14ac:dyDescent="0.25">
      <c r="A3340" s="101"/>
    </row>
    <row r="3341" spans="1:1" x14ac:dyDescent="0.25">
      <c r="A3341" s="101"/>
    </row>
    <row r="3342" spans="1:1" x14ac:dyDescent="0.25">
      <c r="A3342" s="101"/>
    </row>
    <row r="3343" spans="1:1" x14ac:dyDescent="0.25">
      <c r="A3343" s="101"/>
    </row>
    <row r="3344" spans="1:1" x14ac:dyDescent="0.25">
      <c r="A3344" s="101"/>
    </row>
    <row r="3345" spans="1:1" x14ac:dyDescent="0.25">
      <c r="A3345" s="101"/>
    </row>
    <row r="3346" spans="1:1" x14ac:dyDescent="0.25">
      <c r="A3346" s="101"/>
    </row>
    <row r="3347" spans="1:1" x14ac:dyDescent="0.25">
      <c r="A3347" s="101"/>
    </row>
    <row r="3348" spans="1:1" x14ac:dyDescent="0.25">
      <c r="A3348" s="101"/>
    </row>
    <row r="3349" spans="1:1" x14ac:dyDescent="0.25">
      <c r="A3349" s="101"/>
    </row>
    <row r="3350" spans="1:1" x14ac:dyDescent="0.25">
      <c r="A3350" s="101"/>
    </row>
    <row r="3351" spans="1:1" x14ac:dyDescent="0.25">
      <c r="A3351" s="101"/>
    </row>
    <row r="3352" spans="1:1" x14ac:dyDescent="0.25">
      <c r="A3352" s="101"/>
    </row>
    <row r="3353" spans="1:1" x14ac:dyDescent="0.25">
      <c r="A3353" s="101"/>
    </row>
    <row r="3354" spans="1:1" x14ac:dyDescent="0.25">
      <c r="A3354" s="101"/>
    </row>
    <row r="3355" spans="1:1" x14ac:dyDescent="0.25">
      <c r="A3355" s="101"/>
    </row>
    <row r="3356" spans="1:1" x14ac:dyDescent="0.25">
      <c r="A3356" s="101"/>
    </row>
    <row r="3357" spans="1:1" x14ac:dyDescent="0.25">
      <c r="A3357" s="101"/>
    </row>
    <row r="3358" spans="1:1" x14ac:dyDescent="0.25">
      <c r="A3358" s="101"/>
    </row>
    <row r="3359" spans="1:1" x14ac:dyDescent="0.25">
      <c r="A3359" s="101"/>
    </row>
    <row r="3360" spans="1:1" x14ac:dyDescent="0.25">
      <c r="A3360" s="101"/>
    </row>
    <row r="3361" spans="1:1" x14ac:dyDescent="0.25">
      <c r="A3361" s="101"/>
    </row>
    <row r="3362" spans="1:1" x14ac:dyDescent="0.25">
      <c r="A3362" s="101"/>
    </row>
    <row r="3363" spans="1:1" x14ac:dyDescent="0.25">
      <c r="A3363" s="101"/>
    </row>
    <row r="3364" spans="1:1" x14ac:dyDescent="0.25">
      <c r="A3364" s="101"/>
    </row>
    <row r="3365" spans="1:1" x14ac:dyDescent="0.25">
      <c r="A3365" s="101"/>
    </row>
    <row r="3366" spans="1:1" x14ac:dyDescent="0.25">
      <c r="A3366" s="101"/>
    </row>
    <row r="3367" spans="1:1" x14ac:dyDescent="0.25">
      <c r="A3367" s="101"/>
    </row>
    <row r="3368" spans="1:1" x14ac:dyDescent="0.25">
      <c r="A3368" s="101"/>
    </row>
    <row r="3369" spans="1:1" x14ac:dyDescent="0.25">
      <c r="A3369" s="101"/>
    </row>
    <row r="3370" spans="1:1" x14ac:dyDescent="0.25">
      <c r="A3370" s="101"/>
    </row>
    <row r="3371" spans="1:1" x14ac:dyDescent="0.25">
      <c r="A3371" s="101"/>
    </row>
    <row r="3372" spans="1:1" x14ac:dyDescent="0.25">
      <c r="A3372" s="101"/>
    </row>
    <row r="3373" spans="1:1" x14ac:dyDescent="0.25">
      <c r="A3373" s="101"/>
    </row>
    <row r="3374" spans="1:1" x14ac:dyDescent="0.25">
      <c r="A3374" s="101"/>
    </row>
    <row r="3375" spans="1:1" x14ac:dyDescent="0.25">
      <c r="A3375" s="101"/>
    </row>
    <row r="3376" spans="1:1" x14ac:dyDescent="0.25">
      <c r="A3376" s="101"/>
    </row>
    <row r="3377" spans="1:1" x14ac:dyDescent="0.25">
      <c r="A3377" s="101"/>
    </row>
    <row r="3378" spans="1:1" x14ac:dyDescent="0.25">
      <c r="A3378" s="101"/>
    </row>
    <row r="3379" spans="1:1" x14ac:dyDescent="0.25">
      <c r="A3379" s="101"/>
    </row>
    <row r="3380" spans="1:1" x14ac:dyDescent="0.25">
      <c r="A3380" s="101"/>
    </row>
    <row r="3381" spans="1:1" x14ac:dyDescent="0.25">
      <c r="A3381" s="101"/>
    </row>
    <row r="3382" spans="1:1" x14ac:dyDescent="0.25">
      <c r="A3382" s="101"/>
    </row>
    <row r="3383" spans="1:1" x14ac:dyDescent="0.25">
      <c r="A3383" s="101"/>
    </row>
    <row r="3384" spans="1:1" x14ac:dyDescent="0.25">
      <c r="A3384" s="101"/>
    </row>
    <row r="3385" spans="1:1" x14ac:dyDescent="0.25">
      <c r="A3385" s="101"/>
    </row>
    <row r="3386" spans="1:1" x14ac:dyDescent="0.25">
      <c r="A3386" s="101"/>
    </row>
    <row r="3387" spans="1:1" x14ac:dyDescent="0.25">
      <c r="A3387" s="101"/>
    </row>
    <row r="3388" spans="1:1" x14ac:dyDescent="0.25">
      <c r="A3388" s="101"/>
    </row>
    <row r="3389" spans="1:1" x14ac:dyDescent="0.25">
      <c r="A3389" s="101"/>
    </row>
    <row r="3390" spans="1:1" x14ac:dyDescent="0.25">
      <c r="A3390" s="101"/>
    </row>
    <row r="3391" spans="1:1" x14ac:dyDescent="0.25">
      <c r="A3391" s="101"/>
    </row>
    <row r="3392" spans="1:1" x14ac:dyDescent="0.25">
      <c r="A3392" s="101"/>
    </row>
    <row r="3393" spans="1:1" x14ac:dyDescent="0.25">
      <c r="A3393" s="101"/>
    </row>
    <row r="3394" spans="1:1" x14ac:dyDescent="0.25">
      <c r="A3394" s="101"/>
    </row>
    <row r="3395" spans="1:1" x14ac:dyDescent="0.25">
      <c r="A3395" s="101"/>
    </row>
    <row r="3396" spans="1:1" x14ac:dyDescent="0.25">
      <c r="A3396" s="101"/>
    </row>
    <row r="3397" spans="1:1" x14ac:dyDescent="0.25">
      <c r="A3397" s="101"/>
    </row>
    <row r="3398" spans="1:1" x14ac:dyDescent="0.25">
      <c r="A3398" s="101"/>
    </row>
    <row r="3399" spans="1:1" x14ac:dyDescent="0.25">
      <c r="A3399" s="101"/>
    </row>
    <row r="3400" spans="1:1" x14ac:dyDescent="0.25">
      <c r="A3400" s="101"/>
    </row>
    <row r="3401" spans="1:1" x14ac:dyDescent="0.25">
      <c r="A3401" s="101"/>
    </row>
    <row r="3402" spans="1:1" x14ac:dyDescent="0.25">
      <c r="A3402" s="101"/>
    </row>
    <row r="3403" spans="1:1" x14ac:dyDescent="0.25">
      <c r="A3403" s="101"/>
    </row>
    <row r="3404" spans="1:1" x14ac:dyDescent="0.25">
      <c r="A3404" s="101"/>
    </row>
    <row r="3405" spans="1:1" x14ac:dyDescent="0.25">
      <c r="A3405" s="101"/>
    </row>
    <row r="3406" spans="1:1" x14ac:dyDescent="0.25">
      <c r="A3406" s="101"/>
    </row>
    <row r="3407" spans="1:1" x14ac:dyDescent="0.25">
      <c r="A3407" s="101"/>
    </row>
    <row r="3408" spans="1:1" x14ac:dyDescent="0.25">
      <c r="A3408" s="101"/>
    </row>
    <row r="3409" spans="1:1" x14ac:dyDescent="0.25">
      <c r="A3409" s="101"/>
    </row>
    <row r="3410" spans="1:1" x14ac:dyDescent="0.25">
      <c r="A3410" s="101"/>
    </row>
    <row r="3411" spans="1:1" x14ac:dyDescent="0.25">
      <c r="A3411" s="101"/>
    </row>
    <row r="3412" spans="1:1" x14ac:dyDescent="0.25">
      <c r="A3412" s="101"/>
    </row>
    <row r="3413" spans="1:1" x14ac:dyDescent="0.25">
      <c r="A3413" s="101"/>
    </row>
    <row r="3414" spans="1:1" x14ac:dyDescent="0.25">
      <c r="A3414" s="101"/>
    </row>
    <row r="3415" spans="1:1" x14ac:dyDescent="0.25">
      <c r="A3415" s="101"/>
    </row>
    <row r="3416" spans="1:1" x14ac:dyDescent="0.25">
      <c r="A3416" s="101"/>
    </row>
    <row r="3417" spans="1:1" x14ac:dyDescent="0.25">
      <c r="A3417" s="101"/>
    </row>
    <row r="3418" spans="1:1" x14ac:dyDescent="0.25">
      <c r="A3418" s="101"/>
    </row>
    <row r="3419" spans="1:1" x14ac:dyDescent="0.25">
      <c r="A3419" s="101"/>
    </row>
    <row r="3420" spans="1:1" x14ac:dyDescent="0.25">
      <c r="A3420" s="101"/>
    </row>
    <row r="3421" spans="1:1" x14ac:dyDescent="0.25">
      <c r="A3421" s="101"/>
    </row>
    <row r="3422" spans="1:1" x14ac:dyDescent="0.25">
      <c r="A3422" s="101"/>
    </row>
    <row r="3423" spans="1:1" x14ac:dyDescent="0.25">
      <c r="A3423" s="101"/>
    </row>
    <row r="3424" spans="1:1" x14ac:dyDescent="0.25">
      <c r="A3424" s="101"/>
    </row>
    <row r="3425" spans="1:1" x14ac:dyDescent="0.25">
      <c r="A3425" s="101"/>
    </row>
    <row r="3426" spans="1:1" x14ac:dyDescent="0.25">
      <c r="A3426" s="101"/>
    </row>
    <row r="3427" spans="1:1" x14ac:dyDescent="0.25">
      <c r="A3427" s="101"/>
    </row>
    <row r="3428" spans="1:1" x14ac:dyDescent="0.25">
      <c r="A3428" s="101"/>
    </row>
    <row r="3429" spans="1:1" x14ac:dyDescent="0.25">
      <c r="A3429" s="101"/>
    </row>
    <row r="3430" spans="1:1" x14ac:dyDescent="0.25">
      <c r="A3430" s="101"/>
    </row>
    <row r="3431" spans="1:1" x14ac:dyDescent="0.25">
      <c r="A3431" s="101"/>
    </row>
    <row r="3432" spans="1:1" x14ac:dyDescent="0.25">
      <c r="A3432" s="101"/>
    </row>
    <row r="3433" spans="1:1" x14ac:dyDescent="0.25">
      <c r="A3433" s="101"/>
    </row>
    <row r="3434" spans="1:1" x14ac:dyDescent="0.25">
      <c r="A3434" s="101"/>
    </row>
    <row r="3435" spans="1:1" x14ac:dyDescent="0.25">
      <c r="A3435" s="101"/>
    </row>
    <row r="3436" spans="1:1" x14ac:dyDescent="0.25">
      <c r="A3436" s="101"/>
    </row>
    <row r="3437" spans="1:1" x14ac:dyDescent="0.25">
      <c r="A3437" s="101"/>
    </row>
    <row r="3438" spans="1:1" x14ac:dyDescent="0.25">
      <c r="A3438" s="101"/>
    </row>
    <row r="3439" spans="1:1" x14ac:dyDescent="0.25">
      <c r="A3439" s="101"/>
    </row>
    <row r="3440" spans="1:1" x14ac:dyDescent="0.25">
      <c r="A3440" s="101"/>
    </row>
    <row r="3441" spans="1:1" x14ac:dyDescent="0.25">
      <c r="A3441" s="101"/>
    </row>
    <row r="3442" spans="1:1" x14ac:dyDescent="0.25">
      <c r="A3442" s="101"/>
    </row>
    <row r="3443" spans="1:1" x14ac:dyDescent="0.25">
      <c r="A3443" s="101"/>
    </row>
    <row r="3444" spans="1:1" x14ac:dyDescent="0.25">
      <c r="A3444" s="101"/>
    </row>
    <row r="3445" spans="1:1" x14ac:dyDescent="0.25">
      <c r="A3445" s="101"/>
    </row>
    <row r="3446" spans="1:1" x14ac:dyDescent="0.25">
      <c r="A3446" s="101"/>
    </row>
    <row r="3447" spans="1:1" x14ac:dyDescent="0.25">
      <c r="A3447" s="101"/>
    </row>
    <row r="3448" spans="1:1" x14ac:dyDescent="0.25">
      <c r="A3448" s="101"/>
    </row>
    <row r="3449" spans="1:1" x14ac:dyDescent="0.25">
      <c r="A3449" s="101"/>
    </row>
    <row r="3450" spans="1:1" x14ac:dyDescent="0.25">
      <c r="A3450" s="101"/>
    </row>
    <row r="3451" spans="1:1" x14ac:dyDescent="0.25">
      <c r="A3451" s="101"/>
    </row>
    <row r="3452" spans="1:1" x14ac:dyDescent="0.25">
      <c r="A3452" s="101"/>
    </row>
    <row r="3453" spans="1:1" x14ac:dyDescent="0.25">
      <c r="A3453" s="101"/>
    </row>
    <row r="3454" spans="1:1" x14ac:dyDescent="0.25">
      <c r="A3454" s="101"/>
    </row>
    <row r="3455" spans="1:1" x14ac:dyDescent="0.25">
      <c r="A3455" s="101"/>
    </row>
    <row r="3456" spans="1:1" x14ac:dyDescent="0.25">
      <c r="A3456" s="101"/>
    </row>
    <row r="3457" spans="1:1" x14ac:dyDescent="0.25">
      <c r="A3457" s="101"/>
    </row>
    <row r="3458" spans="1:1" x14ac:dyDescent="0.25">
      <c r="A3458" s="101"/>
    </row>
    <row r="3459" spans="1:1" x14ac:dyDescent="0.25">
      <c r="A3459" s="101"/>
    </row>
    <row r="3460" spans="1:1" x14ac:dyDescent="0.25">
      <c r="A3460" s="101"/>
    </row>
    <row r="3461" spans="1:1" x14ac:dyDescent="0.25">
      <c r="A3461" s="101"/>
    </row>
    <row r="3462" spans="1:1" x14ac:dyDescent="0.25">
      <c r="A3462" s="101"/>
    </row>
    <row r="3463" spans="1:1" x14ac:dyDescent="0.25">
      <c r="A3463" s="101"/>
    </row>
    <row r="3464" spans="1:1" x14ac:dyDescent="0.25">
      <c r="A3464" s="101"/>
    </row>
    <row r="3465" spans="1:1" x14ac:dyDescent="0.25">
      <c r="A3465" s="101"/>
    </row>
    <row r="3466" spans="1:1" x14ac:dyDescent="0.25">
      <c r="A3466" s="101"/>
    </row>
    <row r="3467" spans="1:1" x14ac:dyDescent="0.25">
      <c r="A3467" s="101"/>
    </row>
    <row r="3468" spans="1:1" x14ac:dyDescent="0.25">
      <c r="A3468" s="101"/>
    </row>
    <row r="3469" spans="1:1" x14ac:dyDescent="0.25">
      <c r="A3469" s="101"/>
    </row>
    <row r="3470" spans="1:1" x14ac:dyDescent="0.25">
      <c r="A3470" s="101"/>
    </row>
    <row r="3471" spans="1:1" x14ac:dyDescent="0.25">
      <c r="A3471" s="101"/>
    </row>
    <row r="3472" spans="1:1" x14ac:dyDescent="0.25">
      <c r="A3472" s="101"/>
    </row>
    <row r="3473" spans="1:1" x14ac:dyDescent="0.25">
      <c r="A3473" s="101"/>
    </row>
    <row r="3474" spans="1:1" x14ac:dyDescent="0.25">
      <c r="A3474" s="101"/>
    </row>
    <row r="3475" spans="1:1" x14ac:dyDescent="0.25">
      <c r="A3475" s="101"/>
    </row>
    <row r="3476" spans="1:1" x14ac:dyDescent="0.25">
      <c r="A3476" s="101"/>
    </row>
    <row r="3477" spans="1:1" x14ac:dyDescent="0.25">
      <c r="A3477" s="101"/>
    </row>
    <row r="3478" spans="1:1" x14ac:dyDescent="0.25">
      <c r="A3478" s="101"/>
    </row>
    <row r="3479" spans="1:1" x14ac:dyDescent="0.25">
      <c r="A3479" s="101"/>
    </row>
    <row r="3480" spans="1:1" x14ac:dyDescent="0.25">
      <c r="A3480" s="101"/>
    </row>
    <row r="3481" spans="1:1" x14ac:dyDescent="0.25">
      <c r="A3481" s="101"/>
    </row>
    <row r="3482" spans="1:1" x14ac:dyDescent="0.25">
      <c r="A3482" s="101"/>
    </row>
    <row r="3483" spans="1:1" x14ac:dyDescent="0.25">
      <c r="A3483" s="101"/>
    </row>
    <row r="3484" spans="1:1" x14ac:dyDescent="0.25">
      <c r="A3484" s="101"/>
    </row>
    <row r="3485" spans="1:1" x14ac:dyDescent="0.25">
      <c r="A3485" s="101"/>
    </row>
    <row r="3486" spans="1:1" x14ac:dyDescent="0.25">
      <c r="A3486" s="101"/>
    </row>
    <row r="3487" spans="1:1" x14ac:dyDescent="0.25">
      <c r="A3487" s="101"/>
    </row>
    <row r="3488" spans="1:1" x14ac:dyDescent="0.25">
      <c r="A3488" s="101"/>
    </row>
    <row r="3489" spans="1:1" x14ac:dyDescent="0.25">
      <c r="A3489" s="101"/>
    </row>
    <row r="3490" spans="1:1" x14ac:dyDescent="0.25">
      <c r="A3490" s="101"/>
    </row>
    <row r="3491" spans="1:1" x14ac:dyDescent="0.25">
      <c r="A3491" s="101"/>
    </row>
    <row r="3492" spans="1:1" x14ac:dyDescent="0.25">
      <c r="A3492" s="101"/>
    </row>
    <row r="3493" spans="1:1" x14ac:dyDescent="0.25">
      <c r="A3493" s="101"/>
    </row>
    <row r="3494" spans="1:1" x14ac:dyDescent="0.25">
      <c r="A3494" s="101"/>
    </row>
    <row r="3495" spans="1:1" x14ac:dyDescent="0.25">
      <c r="A3495" s="101"/>
    </row>
    <row r="3496" spans="1:1" x14ac:dyDescent="0.25">
      <c r="A3496" s="101"/>
    </row>
    <row r="3497" spans="1:1" x14ac:dyDescent="0.25">
      <c r="A3497" s="101"/>
    </row>
    <row r="3498" spans="1:1" x14ac:dyDescent="0.25">
      <c r="A3498" s="101"/>
    </row>
    <row r="3499" spans="1:1" x14ac:dyDescent="0.25">
      <c r="A3499" s="101"/>
    </row>
    <row r="3500" spans="1:1" x14ac:dyDescent="0.25">
      <c r="A3500" s="101"/>
    </row>
    <row r="3501" spans="1:1" x14ac:dyDescent="0.25">
      <c r="A3501" s="101"/>
    </row>
    <row r="3502" spans="1:1" x14ac:dyDescent="0.25">
      <c r="A3502" s="101"/>
    </row>
    <row r="3503" spans="1:1" x14ac:dyDescent="0.25">
      <c r="A3503" s="101"/>
    </row>
    <row r="3504" spans="1:1" x14ac:dyDescent="0.25">
      <c r="A3504" s="101"/>
    </row>
    <row r="3505" spans="1:1" x14ac:dyDescent="0.25">
      <c r="A3505" s="101"/>
    </row>
    <row r="3506" spans="1:1" x14ac:dyDescent="0.25">
      <c r="A3506" s="101"/>
    </row>
    <row r="3507" spans="1:1" x14ac:dyDescent="0.25">
      <c r="A3507" s="101"/>
    </row>
    <row r="3508" spans="1:1" x14ac:dyDescent="0.25">
      <c r="A3508" s="101"/>
    </row>
    <row r="3509" spans="1:1" x14ac:dyDescent="0.25">
      <c r="A3509" s="101"/>
    </row>
    <row r="3510" spans="1:1" x14ac:dyDescent="0.25">
      <c r="A3510" s="101"/>
    </row>
    <row r="3511" spans="1:1" x14ac:dyDescent="0.25">
      <c r="A3511" s="101"/>
    </row>
    <row r="3512" spans="1:1" x14ac:dyDescent="0.25">
      <c r="A3512" s="101"/>
    </row>
    <row r="3513" spans="1:1" x14ac:dyDescent="0.25">
      <c r="A3513" s="101"/>
    </row>
    <row r="3514" spans="1:1" x14ac:dyDescent="0.25">
      <c r="A3514" s="101"/>
    </row>
    <row r="3515" spans="1:1" x14ac:dyDescent="0.25">
      <c r="A3515" s="101"/>
    </row>
    <row r="3516" spans="1:1" x14ac:dyDescent="0.25">
      <c r="A3516" s="101"/>
    </row>
    <row r="3517" spans="1:1" x14ac:dyDescent="0.25">
      <c r="A3517" s="101"/>
    </row>
    <row r="3518" spans="1:1" x14ac:dyDescent="0.25">
      <c r="A3518" s="101"/>
    </row>
    <row r="3519" spans="1:1" x14ac:dyDescent="0.25">
      <c r="A3519" s="101"/>
    </row>
    <row r="3520" spans="1:1" x14ac:dyDescent="0.25">
      <c r="A3520" s="101"/>
    </row>
    <row r="3521" spans="1:1" x14ac:dyDescent="0.25">
      <c r="A3521" s="101"/>
    </row>
    <row r="3522" spans="1:1" x14ac:dyDescent="0.25">
      <c r="A3522" s="101"/>
    </row>
    <row r="3523" spans="1:1" x14ac:dyDescent="0.25">
      <c r="A3523" s="101"/>
    </row>
    <row r="3524" spans="1:1" x14ac:dyDescent="0.25">
      <c r="A3524" s="101"/>
    </row>
    <row r="3525" spans="1:1" x14ac:dyDescent="0.25">
      <c r="A3525" s="101"/>
    </row>
    <row r="3526" spans="1:1" x14ac:dyDescent="0.25">
      <c r="A3526" s="101"/>
    </row>
    <row r="3527" spans="1:1" x14ac:dyDescent="0.25">
      <c r="A3527" s="101"/>
    </row>
    <row r="3528" spans="1:1" x14ac:dyDescent="0.25">
      <c r="A3528" s="101"/>
    </row>
    <row r="3529" spans="1:1" x14ac:dyDescent="0.25">
      <c r="A3529" s="101"/>
    </row>
    <row r="3530" spans="1:1" x14ac:dyDescent="0.25">
      <c r="A3530" s="101"/>
    </row>
    <row r="3531" spans="1:1" x14ac:dyDescent="0.25">
      <c r="A3531" s="101"/>
    </row>
    <row r="3532" spans="1:1" x14ac:dyDescent="0.25">
      <c r="A3532" s="101"/>
    </row>
    <row r="3533" spans="1:1" x14ac:dyDescent="0.25">
      <c r="A3533" s="101"/>
    </row>
    <row r="3534" spans="1:1" x14ac:dyDescent="0.25">
      <c r="A3534" s="101"/>
    </row>
    <row r="3535" spans="1:1" x14ac:dyDescent="0.25">
      <c r="A3535" s="101"/>
    </row>
    <row r="3536" spans="1:1" x14ac:dyDescent="0.25">
      <c r="A3536" s="101"/>
    </row>
    <row r="3537" spans="1:1" x14ac:dyDescent="0.25">
      <c r="A3537" s="101"/>
    </row>
    <row r="3538" spans="1:1" x14ac:dyDescent="0.25">
      <c r="A3538" s="101"/>
    </row>
    <row r="3539" spans="1:1" x14ac:dyDescent="0.25">
      <c r="A3539" s="101"/>
    </row>
    <row r="3540" spans="1:1" x14ac:dyDescent="0.25">
      <c r="A3540" s="101"/>
    </row>
    <row r="3541" spans="1:1" x14ac:dyDescent="0.25">
      <c r="A3541" s="101"/>
    </row>
    <row r="3542" spans="1:1" x14ac:dyDescent="0.25">
      <c r="A3542" s="101"/>
    </row>
    <row r="3543" spans="1:1" x14ac:dyDescent="0.25">
      <c r="A3543" s="101"/>
    </row>
    <row r="3544" spans="1:1" x14ac:dyDescent="0.25">
      <c r="A3544" s="101"/>
    </row>
    <row r="3545" spans="1:1" x14ac:dyDescent="0.25">
      <c r="A3545" s="101"/>
    </row>
    <row r="3546" spans="1:1" x14ac:dyDescent="0.25">
      <c r="A3546" s="101"/>
    </row>
    <row r="3547" spans="1:1" x14ac:dyDescent="0.25">
      <c r="A3547" s="101"/>
    </row>
    <row r="3548" spans="1:1" x14ac:dyDescent="0.25">
      <c r="A3548" s="101"/>
    </row>
    <row r="3549" spans="1:1" x14ac:dyDescent="0.25">
      <c r="A3549" s="101"/>
    </row>
    <row r="3550" spans="1:1" x14ac:dyDescent="0.25">
      <c r="A3550" s="101"/>
    </row>
    <row r="3551" spans="1:1" x14ac:dyDescent="0.25">
      <c r="A3551" s="101"/>
    </row>
    <row r="3552" spans="1:1" x14ac:dyDescent="0.25">
      <c r="A3552" s="101"/>
    </row>
    <row r="3553" spans="1:1" x14ac:dyDescent="0.25">
      <c r="A3553" s="101"/>
    </row>
    <row r="3554" spans="1:1" x14ac:dyDescent="0.25">
      <c r="A3554" s="101"/>
    </row>
    <row r="3555" spans="1:1" x14ac:dyDescent="0.25">
      <c r="A3555" s="101"/>
    </row>
    <row r="3556" spans="1:1" x14ac:dyDescent="0.25">
      <c r="A3556" s="101"/>
    </row>
    <row r="3557" spans="1:1" x14ac:dyDescent="0.25">
      <c r="A3557" s="101"/>
    </row>
    <row r="3558" spans="1:1" x14ac:dyDescent="0.25">
      <c r="A3558" s="101"/>
    </row>
    <row r="3559" spans="1:1" x14ac:dyDescent="0.25">
      <c r="A3559" s="101"/>
    </row>
    <row r="3560" spans="1:1" x14ac:dyDescent="0.25">
      <c r="A3560" s="101"/>
    </row>
    <row r="3561" spans="1:1" x14ac:dyDescent="0.25">
      <c r="A3561" s="101"/>
    </row>
    <row r="3562" spans="1:1" x14ac:dyDescent="0.25">
      <c r="A3562" s="101"/>
    </row>
    <row r="3563" spans="1:1" x14ac:dyDescent="0.25">
      <c r="A3563" s="101"/>
    </row>
    <row r="3564" spans="1:1" x14ac:dyDescent="0.25">
      <c r="A3564" s="101"/>
    </row>
    <row r="3565" spans="1:1" x14ac:dyDescent="0.25">
      <c r="A3565" s="101"/>
    </row>
    <row r="3566" spans="1:1" x14ac:dyDescent="0.25">
      <c r="A3566" s="101"/>
    </row>
    <row r="3567" spans="1:1" x14ac:dyDescent="0.25">
      <c r="A3567" s="101"/>
    </row>
    <row r="3568" spans="1:1" x14ac:dyDescent="0.25">
      <c r="A3568" s="101"/>
    </row>
    <row r="3569" spans="1:1" x14ac:dyDescent="0.25">
      <c r="A3569" s="101"/>
    </row>
    <row r="3570" spans="1:1" x14ac:dyDescent="0.25">
      <c r="A3570" s="101"/>
    </row>
    <row r="3571" spans="1:1" x14ac:dyDescent="0.25">
      <c r="A3571" s="101"/>
    </row>
    <row r="3572" spans="1:1" x14ac:dyDescent="0.25">
      <c r="A3572" s="101"/>
    </row>
    <row r="3573" spans="1:1" x14ac:dyDescent="0.25">
      <c r="A3573" s="101"/>
    </row>
    <row r="3574" spans="1:1" x14ac:dyDescent="0.25">
      <c r="A3574" s="101"/>
    </row>
    <row r="3575" spans="1:1" x14ac:dyDescent="0.25">
      <c r="A3575" s="101"/>
    </row>
    <row r="3576" spans="1:1" x14ac:dyDescent="0.25">
      <c r="A3576" s="101"/>
    </row>
    <row r="3577" spans="1:1" x14ac:dyDescent="0.25">
      <c r="A3577" s="101"/>
    </row>
    <row r="3578" spans="1:1" x14ac:dyDescent="0.25">
      <c r="A3578" s="101"/>
    </row>
    <row r="3579" spans="1:1" x14ac:dyDescent="0.25">
      <c r="A3579" s="101"/>
    </row>
    <row r="3580" spans="1:1" x14ac:dyDescent="0.25">
      <c r="A3580" s="101"/>
    </row>
    <row r="3581" spans="1:1" x14ac:dyDescent="0.25">
      <c r="A3581" s="101"/>
    </row>
    <row r="3582" spans="1:1" x14ac:dyDescent="0.25">
      <c r="A3582" s="101"/>
    </row>
    <row r="3583" spans="1:1" x14ac:dyDescent="0.25">
      <c r="A3583" s="101"/>
    </row>
    <row r="3584" spans="1:1" x14ac:dyDescent="0.25">
      <c r="A3584" s="101"/>
    </row>
    <row r="3585" spans="1:1" x14ac:dyDescent="0.25">
      <c r="A3585" s="101"/>
    </row>
    <row r="3586" spans="1:1" x14ac:dyDescent="0.25">
      <c r="A3586" s="101"/>
    </row>
    <row r="3587" spans="1:1" x14ac:dyDescent="0.25">
      <c r="A3587" s="101"/>
    </row>
    <row r="3588" spans="1:1" x14ac:dyDescent="0.25">
      <c r="A3588" s="101"/>
    </row>
    <row r="3589" spans="1:1" x14ac:dyDescent="0.25">
      <c r="A3589" s="101"/>
    </row>
    <row r="3590" spans="1:1" x14ac:dyDescent="0.25">
      <c r="A3590" s="101"/>
    </row>
    <row r="3591" spans="1:1" x14ac:dyDescent="0.25">
      <c r="A3591" s="101"/>
    </row>
    <row r="3592" spans="1:1" x14ac:dyDescent="0.25">
      <c r="A3592" s="101"/>
    </row>
    <row r="3593" spans="1:1" x14ac:dyDescent="0.25">
      <c r="A3593" s="101"/>
    </row>
    <row r="3594" spans="1:1" x14ac:dyDescent="0.25">
      <c r="A3594" s="101"/>
    </row>
    <row r="3595" spans="1:1" x14ac:dyDescent="0.25">
      <c r="A3595" s="101"/>
    </row>
    <row r="3596" spans="1:1" x14ac:dyDescent="0.25">
      <c r="A3596" s="101"/>
    </row>
    <row r="3597" spans="1:1" x14ac:dyDescent="0.25">
      <c r="A3597" s="101"/>
    </row>
    <row r="3598" spans="1:1" x14ac:dyDescent="0.25">
      <c r="A3598" s="101"/>
    </row>
    <row r="3599" spans="1:1" x14ac:dyDescent="0.25">
      <c r="A3599" s="101"/>
    </row>
    <row r="3600" spans="1:1" x14ac:dyDescent="0.25">
      <c r="A3600" s="101"/>
    </row>
    <row r="3601" spans="1:1" x14ac:dyDescent="0.25">
      <c r="A3601" s="101"/>
    </row>
    <row r="3602" spans="1:1" x14ac:dyDescent="0.25">
      <c r="A3602" s="101"/>
    </row>
    <row r="3603" spans="1:1" x14ac:dyDescent="0.25">
      <c r="A3603" s="101"/>
    </row>
    <row r="3604" spans="1:1" x14ac:dyDescent="0.25">
      <c r="A3604" s="101"/>
    </row>
    <row r="3605" spans="1:1" x14ac:dyDescent="0.25">
      <c r="A3605" s="101"/>
    </row>
    <row r="3606" spans="1:1" x14ac:dyDescent="0.25">
      <c r="A3606" s="101"/>
    </row>
    <row r="3607" spans="1:1" x14ac:dyDescent="0.25">
      <c r="A3607" s="101"/>
    </row>
    <row r="3608" spans="1:1" x14ac:dyDescent="0.25">
      <c r="A3608" s="101"/>
    </row>
    <row r="3609" spans="1:1" x14ac:dyDescent="0.25">
      <c r="A3609" s="101"/>
    </row>
    <row r="3610" spans="1:1" x14ac:dyDescent="0.25">
      <c r="A3610" s="101"/>
    </row>
    <row r="3611" spans="1:1" x14ac:dyDescent="0.25">
      <c r="A3611" s="101"/>
    </row>
    <row r="3612" spans="1:1" x14ac:dyDescent="0.25">
      <c r="A3612" s="101"/>
    </row>
    <row r="3613" spans="1:1" x14ac:dyDescent="0.25">
      <c r="A3613" s="101"/>
    </row>
    <row r="3614" spans="1:1" x14ac:dyDescent="0.25">
      <c r="A3614" s="101"/>
    </row>
    <row r="3615" spans="1:1" x14ac:dyDescent="0.25">
      <c r="A3615" s="101"/>
    </row>
    <row r="3616" spans="1:1" x14ac:dyDescent="0.25">
      <c r="A3616" s="101"/>
    </row>
    <row r="3617" spans="1:1" x14ac:dyDescent="0.25">
      <c r="A3617" s="101"/>
    </row>
    <row r="3618" spans="1:1" x14ac:dyDescent="0.25">
      <c r="A3618" s="101"/>
    </row>
    <row r="3619" spans="1:1" x14ac:dyDescent="0.25">
      <c r="A3619" s="101"/>
    </row>
    <row r="3620" spans="1:1" x14ac:dyDescent="0.25">
      <c r="A3620" s="101"/>
    </row>
    <row r="3621" spans="1:1" x14ac:dyDescent="0.25">
      <c r="A3621" s="101"/>
    </row>
    <row r="3622" spans="1:1" x14ac:dyDescent="0.25">
      <c r="A3622" s="101"/>
    </row>
    <row r="3623" spans="1:1" x14ac:dyDescent="0.25">
      <c r="A3623" s="101"/>
    </row>
    <row r="3624" spans="1:1" x14ac:dyDescent="0.25">
      <c r="A3624" s="101"/>
    </row>
    <row r="3625" spans="1:1" x14ac:dyDescent="0.25">
      <c r="A3625" s="101"/>
    </row>
    <row r="3626" spans="1:1" x14ac:dyDescent="0.25">
      <c r="A3626" s="101"/>
    </row>
    <row r="3627" spans="1:1" x14ac:dyDescent="0.25">
      <c r="A3627" s="101"/>
    </row>
    <row r="3628" spans="1:1" x14ac:dyDescent="0.25">
      <c r="A3628" s="101"/>
    </row>
    <row r="3629" spans="1:1" x14ac:dyDescent="0.25">
      <c r="A3629" s="101"/>
    </row>
    <row r="3630" spans="1:1" x14ac:dyDescent="0.25">
      <c r="A3630" s="101"/>
    </row>
    <row r="3631" spans="1:1" x14ac:dyDescent="0.25">
      <c r="A3631" s="101"/>
    </row>
    <row r="3632" spans="1:1" x14ac:dyDescent="0.25">
      <c r="A3632" s="101"/>
    </row>
    <row r="3633" spans="1:1" x14ac:dyDescent="0.25">
      <c r="A3633" s="101"/>
    </row>
    <row r="3634" spans="1:1" x14ac:dyDescent="0.25">
      <c r="A3634" s="101"/>
    </row>
    <row r="3635" spans="1:1" x14ac:dyDescent="0.25">
      <c r="A3635" s="101"/>
    </row>
    <row r="3636" spans="1:1" x14ac:dyDescent="0.25">
      <c r="A3636" s="101"/>
    </row>
    <row r="3637" spans="1:1" x14ac:dyDescent="0.25">
      <c r="A3637" s="101"/>
    </row>
    <row r="3638" spans="1:1" x14ac:dyDescent="0.25">
      <c r="A3638" s="101"/>
    </row>
    <row r="3639" spans="1:1" x14ac:dyDescent="0.25">
      <c r="A3639" s="101"/>
    </row>
    <row r="3640" spans="1:1" x14ac:dyDescent="0.25">
      <c r="A3640" s="101"/>
    </row>
    <row r="3641" spans="1:1" x14ac:dyDescent="0.25">
      <c r="A3641" s="101"/>
    </row>
    <row r="3642" spans="1:1" x14ac:dyDescent="0.25">
      <c r="A3642" s="101"/>
    </row>
    <row r="3643" spans="1:1" x14ac:dyDescent="0.25">
      <c r="A3643" s="101"/>
    </row>
    <row r="3644" spans="1:1" x14ac:dyDescent="0.25">
      <c r="A3644" s="101"/>
    </row>
    <row r="3645" spans="1:1" x14ac:dyDescent="0.25">
      <c r="A3645" s="101"/>
    </row>
    <row r="3646" spans="1:1" x14ac:dyDescent="0.25">
      <c r="A3646" s="101"/>
    </row>
    <row r="3647" spans="1:1" x14ac:dyDescent="0.25">
      <c r="A3647" s="101"/>
    </row>
    <row r="3648" spans="1:1" x14ac:dyDescent="0.25">
      <c r="A3648" s="101"/>
    </row>
    <row r="3649" spans="1:1" x14ac:dyDescent="0.25">
      <c r="A3649" s="101"/>
    </row>
    <row r="3650" spans="1:1" x14ac:dyDescent="0.25">
      <c r="A3650" s="101"/>
    </row>
    <row r="3651" spans="1:1" x14ac:dyDescent="0.25">
      <c r="A3651" s="101"/>
    </row>
    <row r="3652" spans="1:1" x14ac:dyDescent="0.25">
      <c r="A3652" s="101"/>
    </row>
    <row r="3653" spans="1:1" x14ac:dyDescent="0.25">
      <c r="A3653" s="101"/>
    </row>
    <row r="3654" spans="1:1" x14ac:dyDescent="0.25">
      <c r="A3654" s="101"/>
    </row>
    <row r="3655" spans="1:1" x14ac:dyDescent="0.25">
      <c r="A3655" s="101"/>
    </row>
    <row r="3656" spans="1:1" x14ac:dyDescent="0.25">
      <c r="A3656" s="101"/>
    </row>
    <row r="3657" spans="1:1" x14ac:dyDescent="0.25">
      <c r="A3657" s="101"/>
    </row>
    <row r="3658" spans="1:1" x14ac:dyDescent="0.25">
      <c r="A3658" s="101"/>
    </row>
    <row r="3659" spans="1:1" x14ac:dyDescent="0.25">
      <c r="A3659" s="101"/>
    </row>
    <row r="3660" spans="1:1" x14ac:dyDescent="0.25">
      <c r="A3660" s="101"/>
    </row>
    <row r="3661" spans="1:1" x14ac:dyDescent="0.25">
      <c r="A3661" s="101"/>
    </row>
    <row r="3662" spans="1:1" x14ac:dyDescent="0.25">
      <c r="A3662" s="101"/>
    </row>
    <row r="3663" spans="1:1" x14ac:dyDescent="0.25">
      <c r="A3663" s="101"/>
    </row>
    <row r="3664" spans="1:1" x14ac:dyDescent="0.25">
      <c r="A3664" s="101"/>
    </row>
    <row r="3665" spans="1:1" x14ac:dyDescent="0.25">
      <c r="A3665" s="101"/>
    </row>
    <row r="3666" spans="1:1" x14ac:dyDescent="0.25">
      <c r="A3666" s="101"/>
    </row>
    <row r="3667" spans="1:1" x14ac:dyDescent="0.25">
      <c r="A3667" s="101"/>
    </row>
    <row r="3668" spans="1:1" x14ac:dyDescent="0.25">
      <c r="A3668" s="101"/>
    </row>
    <row r="3669" spans="1:1" x14ac:dyDescent="0.25">
      <c r="A3669" s="101"/>
    </row>
    <row r="3670" spans="1:1" x14ac:dyDescent="0.25">
      <c r="A3670" s="101"/>
    </row>
    <row r="3671" spans="1:1" x14ac:dyDescent="0.25">
      <c r="A3671" s="101"/>
    </row>
    <row r="3672" spans="1:1" x14ac:dyDescent="0.25">
      <c r="A3672" s="101"/>
    </row>
    <row r="3673" spans="1:1" x14ac:dyDescent="0.25">
      <c r="A3673" s="101"/>
    </row>
    <row r="3674" spans="1:1" x14ac:dyDescent="0.25">
      <c r="A3674" s="101"/>
    </row>
    <row r="3675" spans="1:1" x14ac:dyDescent="0.25">
      <c r="A3675" s="101"/>
    </row>
    <row r="3676" spans="1:1" x14ac:dyDescent="0.25">
      <c r="A3676" s="101"/>
    </row>
    <row r="3677" spans="1:1" x14ac:dyDescent="0.25">
      <c r="A3677" s="101"/>
    </row>
    <row r="3678" spans="1:1" x14ac:dyDescent="0.25">
      <c r="A3678" s="101"/>
    </row>
    <row r="3679" spans="1:1" x14ac:dyDescent="0.25">
      <c r="A3679" s="101"/>
    </row>
    <row r="3680" spans="1:1" x14ac:dyDescent="0.25">
      <c r="A3680" s="101"/>
    </row>
    <row r="3681" spans="1:1" x14ac:dyDescent="0.25">
      <c r="A3681" s="101"/>
    </row>
    <row r="3682" spans="1:1" x14ac:dyDescent="0.25">
      <c r="A3682" s="101"/>
    </row>
    <row r="3683" spans="1:1" x14ac:dyDescent="0.25">
      <c r="A3683" s="101"/>
    </row>
    <row r="3684" spans="1:1" x14ac:dyDescent="0.25">
      <c r="A3684" s="101"/>
    </row>
    <row r="3685" spans="1:1" x14ac:dyDescent="0.25">
      <c r="A3685" s="101"/>
    </row>
    <row r="3686" spans="1:1" x14ac:dyDescent="0.25">
      <c r="A3686" s="101"/>
    </row>
    <row r="3687" spans="1:1" x14ac:dyDescent="0.25">
      <c r="A3687" s="101"/>
    </row>
    <row r="3688" spans="1:1" x14ac:dyDescent="0.25">
      <c r="A3688" s="101"/>
    </row>
    <row r="3689" spans="1:1" x14ac:dyDescent="0.25">
      <c r="A3689" s="101"/>
    </row>
    <row r="3690" spans="1:1" x14ac:dyDescent="0.25">
      <c r="A3690" s="101"/>
    </row>
    <row r="3691" spans="1:1" x14ac:dyDescent="0.25">
      <c r="A3691" s="101"/>
    </row>
    <row r="3692" spans="1:1" x14ac:dyDescent="0.25">
      <c r="A3692" s="101"/>
    </row>
    <row r="3693" spans="1:1" x14ac:dyDescent="0.25">
      <c r="A3693" s="101"/>
    </row>
    <row r="3694" spans="1:1" x14ac:dyDescent="0.25">
      <c r="A3694" s="101"/>
    </row>
    <row r="3695" spans="1:1" x14ac:dyDescent="0.25">
      <c r="A3695" s="101"/>
    </row>
    <row r="3696" spans="1:1" x14ac:dyDescent="0.25">
      <c r="A3696" s="101"/>
    </row>
    <row r="3697" spans="1:1" x14ac:dyDescent="0.25">
      <c r="A3697" s="101"/>
    </row>
    <row r="3698" spans="1:1" x14ac:dyDescent="0.25">
      <c r="A3698" s="101"/>
    </row>
    <row r="3699" spans="1:1" x14ac:dyDescent="0.25">
      <c r="A3699" s="101"/>
    </row>
    <row r="3700" spans="1:1" x14ac:dyDescent="0.25">
      <c r="A3700" s="101"/>
    </row>
    <row r="3701" spans="1:1" x14ac:dyDescent="0.25">
      <c r="A3701" s="101"/>
    </row>
    <row r="3702" spans="1:1" x14ac:dyDescent="0.25">
      <c r="A3702" s="101"/>
    </row>
    <row r="3703" spans="1:1" x14ac:dyDescent="0.25">
      <c r="A3703" s="101"/>
    </row>
    <row r="3704" spans="1:1" x14ac:dyDescent="0.25">
      <c r="A3704" s="101"/>
    </row>
    <row r="3705" spans="1:1" x14ac:dyDescent="0.25">
      <c r="A3705" s="101"/>
    </row>
    <row r="3706" spans="1:1" x14ac:dyDescent="0.25">
      <c r="A3706" s="101"/>
    </row>
    <row r="3707" spans="1:1" x14ac:dyDescent="0.25">
      <c r="A3707" s="101"/>
    </row>
    <row r="3708" spans="1:1" x14ac:dyDescent="0.25">
      <c r="A3708" s="101"/>
    </row>
    <row r="3709" spans="1:1" x14ac:dyDescent="0.25">
      <c r="A3709" s="101"/>
    </row>
    <row r="3710" spans="1:1" x14ac:dyDescent="0.25">
      <c r="A3710" s="101"/>
    </row>
    <row r="3711" spans="1:1" x14ac:dyDescent="0.25">
      <c r="A3711" s="101"/>
    </row>
    <row r="3712" spans="1:1" x14ac:dyDescent="0.25">
      <c r="A3712" s="101"/>
    </row>
    <row r="3713" spans="1:1" x14ac:dyDescent="0.25">
      <c r="A3713" s="101"/>
    </row>
    <row r="3714" spans="1:1" x14ac:dyDescent="0.25">
      <c r="A3714" s="101"/>
    </row>
    <row r="3715" spans="1:1" x14ac:dyDescent="0.25">
      <c r="A3715" s="101"/>
    </row>
    <row r="3716" spans="1:1" x14ac:dyDescent="0.25">
      <c r="A3716" s="101"/>
    </row>
    <row r="3717" spans="1:1" x14ac:dyDescent="0.25">
      <c r="A3717" s="101"/>
    </row>
    <row r="3718" spans="1:1" x14ac:dyDescent="0.25">
      <c r="A3718" s="101"/>
    </row>
    <row r="3719" spans="1:1" x14ac:dyDescent="0.25">
      <c r="A3719" s="101"/>
    </row>
    <row r="3720" spans="1:1" x14ac:dyDescent="0.25">
      <c r="A3720" s="101"/>
    </row>
    <row r="3721" spans="1:1" x14ac:dyDescent="0.25">
      <c r="A3721" s="101"/>
    </row>
    <row r="3722" spans="1:1" x14ac:dyDescent="0.25">
      <c r="A3722" s="101"/>
    </row>
    <row r="3723" spans="1:1" x14ac:dyDescent="0.25">
      <c r="A3723" s="101"/>
    </row>
    <row r="3724" spans="1:1" x14ac:dyDescent="0.25">
      <c r="A3724" s="101"/>
    </row>
    <row r="3725" spans="1:1" x14ac:dyDescent="0.25">
      <c r="A3725" s="101"/>
    </row>
    <row r="3726" spans="1:1" x14ac:dyDescent="0.25">
      <c r="A3726" s="101"/>
    </row>
    <row r="3727" spans="1:1" x14ac:dyDescent="0.25">
      <c r="A3727" s="101"/>
    </row>
    <row r="3728" spans="1:1" x14ac:dyDescent="0.25">
      <c r="A3728" s="101"/>
    </row>
    <row r="3729" spans="1:1" x14ac:dyDescent="0.25">
      <c r="A3729" s="101"/>
    </row>
    <row r="3730" spans="1:1" x14ac:dyDescent="0.25">
      <c r="A3730" s="101"/>
    </row>
    <row r="3731" spans="1:1" x14ac:dyDescent="0.25">
      <c r="A3731" s="101"/>
    </row>
    <row r="3732" spans="1:1" x14ac:dyDescent="0.25">
      <c r="A3732" s="101"/>
    </row>
    <row r="3733" spans="1:1" x14ac:dyDescent="0.25">
      <c r="A3733" s="101"/>
    </row>
    <row r="3734" spans="1:1" x14ac:dyDescent="0.25">
      <c r="A3734" s="101"/>
    </row>
    <row r="3735" spans="1:1" x14ac:dyDescent="0.25">
      <c r="A3735" s="101"/>
    </row>
    <row r="3736" spans="1:1" x14ac:dyDescent="0.25">
      <c r="A3736" s="101"/>
    </row>
    <row r="3737" spans="1:1" x14ac:dyDescent="0.25">
      <c r="A3737" s="101"/>
    </row>
    <row r="3738" spans="1:1" x14ac:dyDescent="0.25">
      <c r="A3738" s="101"/>
    </row>
    <row r="3739" spans="1:1" x14ac:dyDescent="0.25">
      <c r="A3739" s="101"/>
    </row>
    <row r="3740" spans="1:1" x14ac:dyDescent="0.25">
      <c r="A3740" s="101"/>
    </row>
    <row r="3741" spans="1:1" x14ac:dyDescent="0.25">
      <c r="A3741" s="101"/>
    </row>
    <row r="3742" spans="1:1" x14ac:dyDescent="0.25">
      <c r="A3742" s="101"/>
    </row>
    <row r="3743" spans="1:1" x14ac:dyDescent="0.25">
      <c r="A3743" s="101"/>
    </row>
    <row r="3744" spans="1:1" x14ac:dyDescent="0.25">
      <c r="A3744" s="101"/>
    </row>
    <row r="3745" spans="1:1" x14ac:dyDescent="0.25">
      <c r="A3745" s="101"/>
    </row>
    <row r="3746" spans="1:1" x14ac:dyDescent="0.25">
      <c r="A3746" s="101"/>
    </row>
    <row r="3747" spans="1:1" x14ac:dyDescent="0.25">
      <c r="A3747" s="101"/>
    </row>
    <row r="3748" spans="1:1" x14ac:dyDescent="0.25">
      <c r="A3748" s="101"/>
    </row>
    <row r="3749" spans="1:1" x14ac:dyDescent="0.25">
      <c r="A3749" s="101"/>
    </row>
    <row r="3750" spans="1:1" x14ac:dyDescent="0.25">
      <c r="A3750" s="101"/>
    </row>
    <row r="3751" spans="1:1" x14ac:dyDescent="0.25">
      <c r="A3751" s="101"/>
    </row>
    <row r="3752" spans="1:1" x14ac:dyDescent="0.25">
      <c r="A3752" s="101"/>
    </row>
    <row r="3753" spans="1:1" x14ac:dyDescent="0.25">
      <c r="A3753" s="101"/>
    </row>
    <row r="3754" spans="1:1" x14ac:dyDescent="0.25">
      <c r="A3754" s="101"/>
    </row>
    <row r="3755" spans="1:1" x14ac:dyDescent="0.25">
      <c r="A3755" s="101"/>
    </row>
    <row r="3756" spans="1:1" x14ac:dyDescent="0.25">
      <c r="A3756" s="101"/>
    </row>
    <row r="3757" spans="1:1" x14ac:dyDescent="0.25">
      <c r="A3757" s="101"/>
    </row>
    <row r="3758" spans="1:1" x14ac:dyDescent="0.25">
      <c r="A3758" s="101"/>
    </row>
    <row r="3759" spans="1:1" x14ac:dyDescent="0.25">
      <c r="A3759" s="101"/>
    </row>
    <row r="3760" spans="1:1" x14ac:dyDescent="0.25">
      <c r="A3760" s="101"/>
    </row>
    <row r="3761" spans="1:1" x14ac:dyDescent="0.25">
      <c r="A3761" s="101"/>
    </row>
    <row r="3762" spans="1:1" x14ac:dyDescent="0.25">
      <c r="A3762" s="101"/>
    </row>
    <row r="3763" spans="1:1" x14ac:dyDescent="0.25">
      <c r="A3763" s="101"/>
    </row>
    <row r="3764" spans="1:1" x14ac:dyDescent="0.25">
      <c r="A3764" s="101"/>
    </row>
    <row r="3765" spans="1:1" x14ac:dyDescent="0.25">
      <c r="A3765" s="101"/>
    </row>
    <row r="3766" spans="1:1" x14ac:dyDescent="0.25">
      <c r="A3766" s="101"/>
    </row>
    <row r="3767" spans="1:1" x14ac:dyDescent="0.25">
      <c r="A3767" s="101"/>
    </row>
    <row r="3768" spans="1:1" x14ac:dyDescent="0.25">
      <c r="A3768" s="101"/>
    </row>
    <row r="3769" spans="1:1" x14ac:dyDescent="0.25">
      <c r="A3769" s="101"/>
    </row>
    <row r="3770" spans="1:1" x14ac:dyDescent="0.25">
      <c r="A3770" s="101"/>
    </row>
    <row r="3771" spans="1:1" x14ac:dyDescent="0.25">
      <c r="A3771" s="101"/>
    </row>
    <row r="3772" spans="1:1" x14ac:dyDescent="0.25">
      <c r="A3772" s="101"/>
    </row>
    <row r="3773" spans="1:1" x14ac:dyDescent="0.25">
      <c r="A3773" s="101"/>
    </row>
    <row r="3774" spans="1:1" x14ac:dyDescent="0.25">
      <c r="A3774" s="101"/>
    </row>
    <row r="3775" spans="1:1" x14ac:dyDescent="0.25">
      <c r="A3775" s="101"/>
    </row>
    <row r="3776" spans="1:1" x14ac:dyDescent="0.25">
      <c r="A3776" s="101"/>
    </row>
    <row r="3777" spans="1:1" x14ac:dyDescent="0.25">
      <c r="A3777" s="101"/>
    </row>
    <row r="3778" spans="1:1" x14ac:dyDescent="0.25">
      <c r="A3778" s="101"/>
    </row>
    <row r="3779" spans="1:1" x14ac:dyDescent="0.25">
      <c r="A3779" s="101"/>
    </row>
    <row r="3780" spans="1:1" x14ac:dyDescent="0.25">
      <c r="A3780" s="101"/>
    </row>
    <row r="3781" spans="1:1" x14ac:dyDescent="0.25">
      <c r="A3781" s="101"/>
    </row>
    <row r="3782" spans="1:1" x14ac:dyDescent="0.25">
      <c r="A3782" s="101"/>
    </row>
    <row r="3783" spans="1:1" x14ac:dyDescent="0.25">
      <c r="A3783" s="101"/>
    </row>
    <row r="3784" spans="1:1" x14ac:dyDescent="0.25">
      <c r="A3784" s="101"/>
    </row>
    <row r="3785" spans="1:1" x14ac:dyDescent="0.25">
      <c r="A3785" s="101"/>
    </row>
    <row r="3786" spans="1:1" x14ac:dyDescent="0.25">
      <c r="A3786" s="101"/>
    </row>
    <row r="3787" spans="1:1" x14ac:dyDescent="0.25">
      <c r="A3787" s="101"/>
    </row>
    <row r="3788" spans="1:1" x14ac:dyDescent="0.25">
      <c r="A3788" s="101"/>
    </row>
    <row r="3789" spans="1:1" x14ac:dyDescent="0.25">
      <c r="A3789" s="101"/>
    </row>
    <row r="3790" spans="1:1" x14ac:dyDescent="0.25">
      <c r="A3790" s="101"/>
    </row>
    <row r="3791" spans="1:1" x14ac:dyDescent="0.25">
      <c r="A3791" s="101"/>
    </row>
    <row r="3792" spans="1:1" x14ac:dyDescent="0.25">
      <c r="A3792" s="101"/>
    </row>
    <row r="3793" spans="1:1" x14ac:dyDescent="0.25">
      <c r="A3793" s="101"/>
    </row>
    <row r="3794" spans="1:1" x14ac:dyDescent="0.25">
      <c r="A3794" s="101"/>
    </row>
    <row r="3795" spans="1:1" x14ac:dyDescent="0.25">
      <c r="A3795" s="101"/>
    </row>
    <row r="3796" spans="1:1" x14ac:dyDescent="0.25">
      <c r="A3796" s="101"/>
    </row>
    <row r="3797" spans="1:1" x14ac:dyDescent="0.25">
      <c r="A3797" s="101"/>
    </row>
    <row r="3798" spans="1:1" x14ac:dyDescent="0.25">
      <c r="A3798" s="101"/>
    </row>
    <row r="3799" spans="1:1" x14ac:dyDescent="0.25">
      <c r="A3799" s="101"/>
    </row>
    <row r="3800" spans="1:1" x14ac:dyDescent="0.25">
      <c r="A3800" s="101"/>
    </row>
    <row r="3801" spans="1:1" x14ac:dyDescent="0.25">
      <c r="A3801" s="101"/>
    </row>
    <row r="3802" spans="1:1" x14ac:dyDescent="0.25">
      <c r="A3802" s="101"/>
    </row>
    <row r="3803" spans="1:1" x14ac:dyDescent="0.25">
      <c r="A3803" s="101"/>
    </row>
    <row r="3804" spans="1:1" x14ac:dyDescent="0.25">
      <c r="A3804" s="101"/>
    </row>
    <row r="3805" spans="1:1" x14ac:dyDescent="0.25">
      <c r="A3805" s="101"/>
    </row>
    <row r="3806" spans="1:1" x14ac:dyDescent="0.25">
      <c r="A3806" s="101"/>
    </row>
    <row r="3807" spans="1:1" x14ac:dyDescent="0.25">
      <c r="A3807" s="101"/>
    </row>
    <row r="3808" spans="1:1" x14ac:dyDescent="0.25">
      <c r="A3808" s="101"/>
    </row>
    <row r="3809" spans="1:1" x14ac:dyDescent="0.25">
      <c r="A3809" s="101"/>
    </row>
    <row r="3810" spans="1:1" x14ac:dyDescent="0.25">
      <c r="A3810" s="101"/>
    </row>
    <row r="3811" spans="1:1" x14ac:dyDescent="0.25">
      <c r="A3811" s="101"/>
    </row>
    <row r="3812" spans="1:1" x14ac:dyDescent="0.25">
      <c r="A3812" s="101"/>
    </row>
    <row r="3813" spans="1:1" x14ac:dyDescent="0.25">
      <c r="A3813" s="101"/>
    </row>
    <row r="3814" spans="1:1" x14ac:dyDescent="0.25">
      <c r="A3814" s="101"/>
    </row>
    <row r="3815" spans="1:1" x14ac:dyDescent="0.25">
      <c r="A3815" s="101"/>
    </row>
    <row r="3816" spans="1:1" x14ac:dyDescent="0.25">
      <c r="A3816" s="101"/>
    </row>
    <row r="3817" spans="1:1" x14ac:dyDescent="0.25">
      <c r="A3817" s="101"/>
    </row>
    <row r="3818" spans="1:1" x14ac:dyDescent="0.25">
      <c r="A3818" s="101"/>
    </row>
    <row r="3819" spans="1:1" x14ac:dyDescent="0.25">
      <c r="A3819" s="101"/>
    </row>
    <row r="3820" spans="1:1" x14ac:dyDescent="0.25">
      <c r="A3820" s="101"/>
    </row>
    <row r="3821" spans="1:1" x14ac:dyDescent="0.25">
      <c r="A3821" s="101"/>
    </row>
    <row r="3822" spans="1:1" x14ac:dyDescent="0.25">
      <c r="A3822" s="101"/>
    </row>
    <row r="3823" spans="1:1" x14ac:dyDescent="0.25">
      <c r="A3823" s="101"/>
    </row>
    <row r="3824" spans="1:1" x14ac:dyDescent="0.25">
      <c r="A3824" s="101"/>
    </row>
    <row r="3825" spans="1:1" x14ac:dyDescent="0.25">
      <c r="A3825" s="101"/>
    </row>
    <row r="3826" spans="1:1" x14ac:dyDescent="0.25">
      <c r="A3826" s="101"/>
    </row>
    <row r="3827" spans="1:1" x14ac:dyDescent="0.25">
      <c r="A3827" s="101"/>
    </row>
    <row r="3828" spans="1:1" x14ac:dyDescent="0.25">
      <c r="A3828" s="101"/>
    </row>
    <row r="3829" spans="1:1" x14ac:dyDescent="0.25">
      <c r="A3829" s="101"/>
    </row>
    <row r="3830" spans="1:1" x14ac:dyDescent="0.25">
      <c r="A3830" s="101"/>
    </row>
    <row r="3831" spans="1:1" x14ac:dyDescent="0.25">
      <c r="A3831" s="101"/>
    </row>
    <row r="3832" spans="1:1" x14ac:dyDescent="0.25">
      <c r="A3832" s="101"/>
    </row>
    <row r="3833" spans="1:1" x14ac:dyDescent="0.25">
      <c r="A3833" s="101"/>
    </row>
    <row r="3834" spans="1:1" x14ac:dyDescent="0.25">
      <c r="A3834" s="101"/>
    </row>
    <row r="3835" spans="1:1" x14ac:dyDescent="0.25">
      <c r="A3835" s="101"/>
    </row>
    <row r="3836" spans="1:1" x14ac:dyDescent="0.25">
      <c r="A3836" s="101"/>
    </row>
    <row r="3837" spans="1:1" x14ac:dyDescent="0.25">
      <c r="A3837" s="101"/>
    </row>
    <row r="3838" spans="1:1" x14ac:dyDescent="0.25">
      <c r="A3838" s="101"/>
    </row>
    <row r="3839" spans="1:1" x14ac:dyDescent="0.25">
      <c r="A3839" s="101"/>
    </row>
    <row r="3840" spans="1:1" x14ac:dyDescent="0.25">
      <c r="A3840" s="101"/>
    </row>
    <row r="3841" spans="1:1" x14ac:dyDescent="0.25">
      <c r="A3841" s="101"/>
    </row>
    <row r="3842" spans="1:1" x14ac:dyDescent="0.25">
      <c r="A3842" s="101"/>
    </row>
    <row r="3843" spans="1:1" x14ac:dyDescent="0.25">
      <c r="A3843" s="101"/>
    </row>
    <row r="3844" spans="1:1" x14ac:dyDescent="0.25">
      <c r="A3844" s="101"/>
    </row>
    <row r="3845" spans="1:1" x14ac:dyDescent="0.25">
      <c r="A3845" s="101"/>
    </row>
    <row r="3846" spans="1:1" x14ac:dyDescent="0.25">
      <c r="A3846" s="101"/>
    </row>
    <row r="3847" spans="1:1" x14ac:dyDescent="0.25">
      <c r="A3847" s="101"/>
    </row>
    <row r="3848" spans="1:1" x14ac:dyDescent="0.25">
      <c r="A3848" s="101"/>
    </row>
    <row r="3849" spans="1:1" x14ac:dyDescent="0.25">
      <c r="A3849" s="101"/>
    </row>
    <row r="3850" spans="1:1" x14ac:dyDescent="0.25">
      <c r="A3850" s="101"/>
    </row>
    <row r="3851" spans="1:1" x14ac:dyDescent="0.25">
      <c r="A3851" s="101"/>
    </row>
    <row r="3852" spans="1:1" x14ac:dyDescent="0.25">
      <c r="A3852" s="101"/>
    </row>
    <row r="3853" spans="1:1" x14ac:dyDescent="0.25">
      <c r="A3853" s="101"/>
    </row>
    <row r="3854" spans="1:1" x14ac:dyDescent="0.25">
      <c r="A3854" s="101"/>
    </row>
    <row r="3855" spans="1:1" x14ac:dyDescent="0.25">
      <c r="A3855" s="101"/>
    </row>
    <row r="3856" spans="1:1" x14ac:dyDescent="0.25">
      <c r="A3856" s="101"/>
    </row>
    <row r="3857" spans="1:1" x14ac:dyDescent="0.25">
      <c r="A3857" s="101"/>
    </row>
    <row r="3858" spans="1:1" x14ac:dyDescent="0.25">
      <c r="A3858" s="101"/>
    </row>
    <row r="3859" spans="1:1" x14ac:dyDescent="0.25">
      <c r="A3859" s="101"/>
    </row>
    <row r="3860" spans="1:1" x14ac:dyDescent="0.25">
      <c r="A3860" s="101"/>
    </row>
    <row r="3861" spans="1:1" x14ac:dyDescent="0.25">
      <c r="A3861" s="101"/>
    </row>
    <row r="3862" spans="1:1" x14ac:dyDescent="0.25">
      <c r="A3862" s="101"/>
    </row>
    <row r="3863" spans="1:1" x14ac:dyDescent="0.25">
      <c r="A3863" s="101"/>
    </row>
    <row r="3864" spans="1:1" x14ac:dyDescent="0.25">
      <c r="A3864" s="101"/>
    </row>
    <row r="3865" spans="1:1" x14ac:dyDescent="0.25">
      <c r="A3865" s="101"/>
    </row>
    <row r="3866" spans="1:1" x14ac:dyDescent="0.25">
      <c r="A3866" s="101"/>
    </row>
    <row r="3867" spans="1:1" x14ac:dyDescent="0.25">
      <c r="A3867" s="101"/>
    </row>
    <row r="3868" spans="1:1" x14ac:dyDescent="0.25">
      <c r="A3868" s="101"/>
    </row>
    <row r="3869" spans="1:1" x14ac:dyDescent="0.25">
      <c r="A3869" s="101"/>
    </row>
    <row r="3870" spans="1:1" x14ac:dyDescent="0.25">
      <c r="A3870" s="101"/>
    </row>
    <row r="3871" spans="1:1" x14ac:dyDescent="0.25">
      <c r="A3871" s="101"/>
    </row>
    <row r="3872" spans="1:1" x14ac:dyDescent="0.25">
      <c r="A3872" s="101"/>
    </row>
    <row r="3873" spans="1:1" x14ac:dyDescent="0.25">
      <c r="A3873" s="101"/>
    </row>
    <row r="3874" spans="1:1" x14ac:dyDescent="0.25">
      <c r="A3874" s="101"/>
    </row>
    <row r="3875" spans="1:1" x14ac:dyDescent="0.25">
      <c r="A3875" s="101"/>
    </row>
    <row r="3876" spans="1:1" x14ac:dyDescent="0.25">
      <c r="A3876" s="101"/>
    </row>
    <row r="3877" spans="1:1" x14ac:dyDescent="0.25">
      <c r="A3877" s="101"/>
    </row>
    <row r="3878" spans="1:1" x14ac:dyDescent="0.25">
      <c r="A3878" s="101"/>
    </row>
    <row r="3879" spans="1:1" x14ac:dyDescent="0.25">
      <c r="A3879" s="101"/>
    </row>
    <row r="3880" spans="1:1" x14ac:dyDescent="0.25">
      <c r="A3880" s="101"/>
    </row>
    <row r="3881" spans="1:1" x14ac:dyDescent="0.25">
      <c r="A3881" s="101"/>
    </row>
    <row r="3882" spans="1:1" x14ac:dyDescent="0.25">
      <c r="A3882" s="101"/>
    </row>
    <row r="3883" spans="1:1" x14ac:dyDescent="0.25">
      <c r="A3883" s="101"/>
    </row>
    <row r="3884" spans="1:1" x14ac:dyDescent="0.25">
      <c r="A3884" s="101"/>
    </row>
    <row r="3885" spans="1:1" x14ac:dyDescent="0.25">
      <c r="A3885" s="101"/>
    </row>
    <row r="3886" spans="1:1" x14ac:dyDescent="0.25">
      <c r="A3886" s="101"/>
    </row>
    <row r="3887" spans="1:1" x14ac:dyDescent="0.25">
      <c r="A3887" s="101"/>
    </row>
    <row r="3888" spans="1:1" x14ac:dyDescent="0.25">
      <c r="A3888" s="101"/>
    </row>
    <row r="3889" spans="1:1" x14ac:dyDescent="0.25">
      <c r="A3889" s="101"/>
    </row>
    <row r="3890" spans="1:1" x14ac:dyDescent="0.25">
      <c r="A3890" s="101"/>
    </row>
    <row r="3891" spans="1:1" x14ac:dyDescent="0.25">
      <c r="A3891" s="101"/>
    </row>
    <row r="3892" spans="1:1" x14ac:dyDescent="0.25">
      <c r="A3892" s="101"/>
    </row>
    <row r="3893" spans="1:1" x14ac:dyDescent="0.25">
      <c r="A3893" s="101"/>
    </row>
    <row r="3894" spans="1:1" x14ac:dyDescent="0.25">
      <c r="A3894" s="101"/>
    </row>
    <row r="3895" spans="1:1" x14ac:dyDescent="0.25">
      <c r="A3895" s="101"/>
    </row>
    <row r="3896" spans="1:1" x14ac:dyDescent="0.25">
      <c r="A3896" s="101"/>
    </row>
    <row r="3897" spans="1:1" x14ac:dyDescent="0.25">
      <c r="A3897" s="101"/>
    </row>
    <row r="3898" spans="1:1" x14ac:dyDescent="0.25">
      <c r="A3898" s="101"/>
    </row>
    <row r="3899" spans="1:1" x14ac:dyDescent="0.25">
      <c r="A3899" s="101"/>
    </row>
    <row r="3900" spans="1:1" x14ac:dyDescent="0.25">
      <c r="A3900" s="101"/>
    </row>
    <row r="3901" spans="1:1" x14ac:dyDescent="0.25">
      <c r="A3901" s="101"/>
    </row>
    <row r="3902" spans="1:1" x14ac:dyDescent="0.25">
      <c r="A3902" s="101"/>
    </row>
    <row r="3903" spans="1:1" x14ac:dyDescent="0.25">
      <c r="A3903" s="101"/>
    </row>
    <row r="3904" spans="1:1" x14ac:dyDescent="0.25">
      <c r="A3904" s="101"/>
    </row>
    <row r="3905" spans="1:1" x14ac:dyDescent="0.25">
      <c r="A3905" s="101"/>
    </row>
    <row r="3906" spans="1:1" x14ac:dyDescent="0.25">
      <c r="A3906" s="101"/>
    </row>
    <row r="3907" spans="1:1" x14ac:dyDescent="0.25">
      <c r="A3907" s="101"/>
    </row>
    <row r="3908" spans="1:1" x14ac:dyDescent="0.25">
      <c r="A3908" s="101"/>
    </row>
    <row r="3909" spans="1:1" x14ac:dyDescent="0.25">
      <c r="A3909" s="101"/>
    </row>
    <row r="3910" spans="1:1" x14ac:dyDescent="0.25">
      <c r="A3910" s="101"/>
    </row>
    <row r="3911" spans="1:1" x14ac:dyDescent="0.25">
      <c r="A3911" s="101"/>
    </row>
    <row r="3912" spans="1:1" x14ac:dyDescent="0.25">
      <c r="A3912" s="101"/>
    </row>
    <row r="3913" spans="1:1" x14ac:dyDescent="0.25">
      <c r="A3913" s="101"/>
    </row>
    <row r="3914" spans="1:1" x14ac:dyDescent="0.25">
      <c r="A3914" s="101"/>
    </row>
    <row r="3915" spans="1:1" x14ac:dyDescent="0.25">
      <c r="A3915" s="101"/>
    </row>
    <row r="3916" spans="1:1" x14ac:dyDescent="0.25">
      <c r="A3916" s="101"/>
    </row>
    <row r="3917" spans="1:1" x14ac:dyDescent="0.25">
      <c r="A3917" s="101"/>
    </row>
    <row r="3918" spans="1:1" x14ac:dyDescent="0.25">
      <c r="A3918" s="101"/>
    </row>
    <row r="3919" spans="1:1" x14ac:dyDescent="0.25">
      <c r="A3919" s="101"/>
    </row>
    <row r="3920" spans="1:1" x14ac:dyDescent="0.25">
      <c r="A3920" s="101"/>
    </row>
    <row r="3921" spans="1:1" x14ac:dyDescent="0.25">
      <c r="A3921" s="101"/>
    </row>
    <row r="3922" spans="1:1" x14ac:dyDescent="0.25">
      <c r="A3922" s="101"/>
    </row>
    <row r="3923" spans="1:1" x14ac:dyDescent="0.25">
      <c r="A3923" s="101"/>
    </row>
    <row r="3924" spans="1:1" x14ac:dyDescent="0.25">
      <c r="A3924" s="101"/>
    </row>
    <row r="3925" spans="1:1" x14ac:dyDescent="0.25">
      <c r="A3925" s="101"/>
    </row>
    <row r="3926" spans="1:1" x14ac:dyDescent="0.25">
      <c r="A3926" s="101"/>
    </row>
    <row r="3927" spans="1:1" x14ac:dyDescent="0.25">
      <c r="A3927" s="101"/>
    </row>
    <row r="3928" spans="1:1" x14ac:dyDescent="0.25">
      <c r="A3928" s="101"/>
    </row>
    <row r="3929" spans="1:1" x14ac:dyDescent="0.25">
      <c r="A3929" s="101"/>
    </row>
    <row r="3930" spans="1:1" x14ac:dyDescent="0.25">
      <c r="A3930" s="101"/>
    </row>
    <row r="3931" spans="1:1" x14ac:dyDescent="0.25">
      <c r="A3931" s="101"/>
    </row>
    <row r="3932" spans="1:1" x14ac:dyDescent="0.25">
      <c r="A3932" s="101"/>
    </row>
    <row r="3933" spans="1:1" x14ac:dyDescent="0.25">
      <c r="A3933" s="101"/>
    </row>
    <row r="3934" spans="1:1" x14ac:dyDescent="0.25">
      <c r="A3934" s="101"/>
    </row>
    <row r="3935" spans="1:1" x14ac:dyDescent="0.25">
      <c r="A3935" s="101"/>
    </row>
    <row r="3936" spans="1:1" x14ac:dyDescent="0.25">
      <c r="A3936" s="101"/>
    </row>
    <row r="3937" spans="1:1" x14ac:dyDescent="0.25">
      <c r="A3937" s="101"/>
    </row>
    <row r="3938" spans="1:1" x14ac:dyDescent="0.25">
      <c r="A3938" s="101"/>
    </row>
    <row r="3939" spans="1:1" x14ac:dyDescent="0.25">
      <c r="A3939" s="101"/>
    </row>
    <row r="3940" spans="1:1" x14ac:dyDescent="0.25">
      <c r="A3940" s="101"/>
    </row>
    <row r="3941" spans="1:1" x14ac:dyDescent="0.25">
      <c r="A3941" s="101"/>
    </row>
    <row r="3942" spans="1:1" x14ac:dyDescent="0.25">
      <c r="A3942" s="101"/>
    </row>
    <row r="3943" spans="1:1" x14ac:dyDescent="0.25">
      <c r="A3943" s="101"/>
    </row>
    <row r="3944" spans="1:1" x14ac:dyDescent="0.25">
      <c r="A3944" s="101"/>
    </row>
    <row r="3945" spans="1:1" x14ac:dyDescent="0.25">
      <c r="A3945" s="101"/>
    </row>
    <row r="3946" spans="1:1" x14ac:dyDescent="0.25">
      <c r="A3946" s="101"/>
    </row>
    <row r="3947" spans="1:1" x14ac:dyDescent="0.25">
      <c r="A3947" s="101"/>
    </row>
    <row r="3948" spans="1:1" x14ac:dyDescent="0.25">
      <c r="A3948" s="101"/>
    </row>
    <row r="3949" spans="1:1" x14ac:dyDescent="0.25">
      <c r="A3949" s="101"/>
    </row>
    <row r="3950" spans="1:1" x14ac:dyDescent="0.25">
      <c r="A3950" s="101"/>
    </row>
    <row r="3951" spans="1:1" x14ac:dyDescent="0.25">
      <c r="A3951" s="101"/>
    </row>
    <row r="3952" spans="1:1" x14ac:dyDescent="0.25">
      <c r="A3952" s="101"/>
    </row>
    <row r="3953" spans="1:1" x14ac:dyDescent="0.25">
      <c r="A3953" s="101"/>
    </row>
    <row r="3954" spans="1:1" x14ac:dyDescent="0.25">
      <c r="A3954" s="101"/>
    </row>
  </sheetData>
  <pageMargins left="0.25" right="0.25" top="1.0645833333333334" bottom="0.75" header="0.3" footer="0.3"/>
  <pageSetup scale="70" fitToHeight="0" orientation="portrait" r:id="rId1"/>
  <headerFooter alignWithMargins="0">
    <oddHeader>&amp;CDepartment of Administrative Services
FY27 Statewide Routine Maitenanc
R27M
&amp;A
&amp;D</oddHeader>
    <oddFooter>&amp;LAcct Codes 0506-335-R27M
&amp;C&amp;Z&amp;F&amp;R&amp;P/&amp;N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34B87-2415-4722-ABD9-3784AD2855D1}">
  <sheetPr>
    <pageSetUpPr fitToPage="1"/>
  </sheetPr>
  <dimension ref="A1:G26"/>
  <sheetViews>
    <sheetView zoomScaleNormal="100" workbookViewId="0">
      <selection activeCell="C42" sqref="C42"/>
    </sheetView>
  </sheetViews>
  <sheetFormatPr defaultColWidth="11.42578125" defaultRowHeight="12.75" x14ac:dyDescent="0.2"/>
  <cols>
    <col min="1" max="1" width="3.5703125" style="141" customWidth="1"/>
    <col min="2" max="2" width="25" style="127" customWidth="1"/>
    <col min="3" max="3" width="17.42578125" style="127" customWidth="1"/>
    <col min="4" max="4" width="17" style="126" customWidth="1"/>
    <col min="5" max="5" width="13.42578125" style="126" bestFit="1" customWidth="1"/>
    <col min="6" max="6" width="16.42578125" style="126" customWidth="1"/>
    <col min="7" max="7" width="16.42578125" style="126" bestFit="1" customWidth="1"/>
    <col min="8" max="16384" width="11.42578125" style="127"/>
  </cols>
  <sheetData>
    <row r="1" spans="2:7" ht="15.75" x14ac:dyDescent="0.25">
      <c r="B1" s="124" t="s">
        <v>39</v>
      </c>
      <c r="C1" s="125"/>
    </row>
    <row r="2" spans="2:7" ht="15.75" x14ac:dyDescent="0.25">
      <c r="B2" s="128" t="s">
        <v>32</v>
      </c>
    </row>
    <row r="3" spans="2:7" ht="15.75" x14ac:dyDescent="0.25">
      <c r="B3" s="129" t="s">
        <v>33</v>
      </c>
      <c r="E3" s="130" t="s">
        <v>40</v>
      </c>
    </row>
    <row r="4" spans="2:7" ht="15.75" x14ac:dyDescent="0.25">
      <c r="B4" s="131" t="s">
        <v>41</v>
      </c>
      <c r="C4" s="132" t="s">
        <v>0</v>
      </c>
    </row>
    <row r="5" spans="2:7" ht="15.75" x14ac:dyDescent="0.25">
      <c r="B5" s="133" t="s">
        <v>65</v>
      </c>
    </row>
    <row r="6" spans="2:7" ht="15.75" x14ac:dyDescent="0.25">
      <c r="B6" s="133" t="s">
        <v>42</v>
      </c>
      <c r="C6" s="134"/>
      <c r="D6" s="135" t="s">
        <v>0</v>
      </c>
    </row>
    <row r="7" spans="2:7" s="141" customFormat="1" ht="26.85" customHeight="1" thickBot="1" x14ac:dyDescent="0.25">
      <c r="B7" s="136" t="s">
        <v>0</v>
      </c>
      <c r="C7" s="137" t="s">
        <v>43</v>
      </c>
      <c r="D7" s="138" t="s">
        <v>44</v>
      </c>
      <c r="E7" s="139" t="s">
        <v>45</v>
      </c>
      <c r="F7" s="140" t="s">
        <v>46</v>
      </c>
      <c r="G7" s="140" t="s">
        <v>47</v>
      </c>
    </row>
    <row r="8" spans="2:7" ht="28.35" customHeight="1" x14ac:dyDescent="0.2">
      <c r="B8" s="127" t="s">
        <v>48</v>
      </c>
      <c r="C8" s="142">
        <f>[1]FINANCIAL!D4</f>
        <v>390015.27</v>
      </c>
      <c r="D8" s="143"/>
      <c r="E8" s="143"/>
      <c r="F8" s="143"/>
      <c r="G8" s="144"/>
    </row>
    <row r="9" spans="2:7" x14ac:dyDescent="0.2">
      <c r="C9" s="145"/>
      <c r="D9" s="146"/>
      <c r="E9" s="146"/>
      <c r="F9" s="146"/>
      <c r="G9" s="144"/>
    </row>
    <row r="10" spans="2:7" x14ac:dyDescent="0.2">
      <c r="B10" s="127" t="s">
        <v>49</v>
      </c>
      <c r="C10" s="145"/>
      <c r="D10" s="143">
        <f>'#Overhead'!D27</f>
        <v>0</v>
      </c>
      <c r="E10" s="143">
        <f>'#Overhead'!F27</f>
        <v>0</v>
      </c>
      <c r="F10" s="143">
        <f>'#Overhead'!H27</f>
        <v>0</v>
      </c>
      <c r="G10" s="144"/>
    </row>
    <row r="11" spans="2:7" x14ac:dyDescent="0.2">
      <c r="B11" s="127" t="s">
        <v>50</v>
      </c>
      <c r="C11" s="145"/>
      <c r="D11" s="143">
        <f>'[2]#xxxx.xx PM TIME'!E23</f>
        <v>0</v>
      </c>
      <c r="E11" s="143">
        <f>'[2]#xxxx.xx PM TIME'!G23</f>
        <v>0</v>
      </c>
      <c r="F11" s="143">
        <f>'[2]#xxxx.xx PM TIME'!I23</f>
        <v>0</v>
      </c>
      <c r="G11" s="144"/>
    </row>
    <row r="12" spans="2:7" x14ac:dyDescent="0.2">
      <c r="B12" s="127" t="s">
        <v>51</v>
      </c>
      <c r="C12" s="146"/>
      <c r="D12" s="147">
        <f>'[2]#xxxx.xx Misc'!G22</f>
        <v>0</v>
      </c>
      <c r="E12" s="147">
        <f>'[2]#xxxx.xx Misc'!G22</f>
        <v>0</v>
      </c>
      <c r="F12" s="143">
        <f>D12-E12</f>
        <v>0</v>
      </c>
      <c r="G12" s="144"/>
    </row>
    <row r="13" spans="2:7" x14ac:dyDescent="0.2">
      <c r="C13" s="146"/>
      <c r="D13" s="147"/>
      <c r="E13" s="147"/>
      <c r="F13" s="143"/>
      <c r="G13" s="144"/>
    </row>
    <row r="14" spans="2:7" ht="13.35" customHeight="1" x14ac:dyDescent="0.2">
      <c r="B14" s="148"/>
      <c r="C14" s="148"/>
      <c r="D14" s="147"/>
      <c r="E14" s="147"/>
      <c r="F14" s="143"/>
      <c r="G14" s="144"/>
    </row>
    <row r="15" spans="2:7" ht="13.35" customHeight="1" x14ac:dyDescent="0.2">
      <c r="B15" s="148"/>
      <c r="C15" s="148"/>
      <c r="D15" s="147"/>
      <c r="E15" s="147"/>
      <c r="F15" s="143"/>
      <c r="G15" s="144"/>
    </row>
    <row r="16" spans="2:7" s="74" customFormat="1" ht="24" customHeight="1" thickBot="1" x14ac:dyDescent="0.3">
      <c r="B16" s="149" t="s">
        <v>52</v>
      </c>
      <c r="C16" s="150">
        <f>SUM(C8:C15)</f>
        <v>390015.27</v>
      </c>
      <c r="D16" s="150">
        <f>SUM(D8:D15)</f>
        <v>0</v>
      </c>
      <c r="E16" s="150">
        <f>SUM(E8:E15)</f>
        <v>0</v>
      </c>
      <c r="F16" s="150">
        <f>SUM(D16-E16)</f>
        <v>0</v>
      </c>
      <c r="G16" s="150">
        <f>C8-D16</f>
        <v>390015.27</v>
      </c>
    </row>
    <row r="17" spans="4:7" ht="13.35" customHeight="1" thickTop="1" x14ac:dyDescent="0.2">
      <c r="D17" s="144"/>
      <c r="E17" s="144"/>
      <c r="F17" s="144"/>
      <c r="G17" s="144"/>
    </row>
    <row r="18" spans="4:7" ht="13.35" customHeight="1" x14ac:dyDescent="0.2">
      <c r="D18" s="144"/>
      <c r="E18" s="144"/>
      <c r="F18" s="144"/>
      <c r="G18" s="144"/>
    </row>
    <row r="19" spans="4:7" ht="13.35" customHeight="1" x14ac:dyDescent="0.2">
      <c r="D19" s="144"/>
      <c r="E19" s="144"/>
      <c r="F19" s="144"/>
      <c r="G19" s="144"/>
    </row>
    <row r="20" spans="4:7" ht="13.35" customHeight="1" x14ac:dyDescent="0.2">
      <c r="D20" s="144"/>
      <c r="E20" s="144"/>
      <c r="F20" s="144"/>
      <c r="G20" s="144"/>
    </row>
    <row r="21" spans="4:7" ht="13.35" customHeight="1" x14ac:dyDescent="0.2">
      <c r="D21" s="144"/>
      <c r="E21" s="144"/>
      <c r="F21" s="144"/>
      <c r="G21" s="144"/>
    </row>
    <row r="22" spans="4:7" ht="13.35" customHeight="1" x14ac:dyDescent="0.2">
      <c r="D22" s="144"/>
      <c r="E22" s="144"/>
      <c r="F22" s="144"/>
      <c r="G22" s="144"/>
    </row>
    <row r="23" spans="4:7" ht="13.35" customHeight="1" x14ac:dyDescent="0.2">
      <c r="D23" s="144"/>
      <c r="E23" s="144"/>
      <c r="F23" s="144"/>
      <c r="G23" s="144"/>
    </row>
    <row r="24" spans="4:7" ht="13.35" customHeight="1" x14ac:dyDescent="0.2">
      <c r="D24" s="144"/>
      <c r="E24" s="144"/>
      <c r="F24" s="144"/>
      <c r="G24" s="144"/>
    </row>
    <row r="25" spans="4:7" x14ac:dyDescent="0.2">
      <c r="D25" s="64"/>
    </row>
    <row r="26" spans="4:7" x14ac:dyDescent="0.2">
      <c r="D26" s="64"/>
    </row>
  </sheetData>
  <pageMargins left="0.25" right="0.25" top="1.2012499999999999" bottom="1.0171874999999999" header="0.08" footer="0.3"/>
  <pageSetup scale="93" orientation="portrait" r:id="rId1"/>
  <headerFooter alignWithMargins="0">
    <oddHeader>&amp;CDepartment of Administrative Services
FY24 Statewide Routine Maintenance
 R27M
&amp;A
&amp;D</oddHeader>
    <oddFooter>&amp;LAcct Codes 0506-335-R27M
&amp;C&amp;Z&amp;F
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1D231-7A3F-4933-B947-E5C09841225E}">
  <sheetPr>
    <pageSetUpPr fitToPage="1"/>
  </sheetPr>
  <dimension ref="A1:K3955"/>
  <sheetViews>
    <sheetView zoomScaleNormal="100" workbookViewId="0">
      <selection activeCell="C50" sqref="C50"/>
    </sheetView>
  </sheetViews>
  <sheetFormatPr defaultRowHeight="15" x14ac:dyDescent="0.25"/>
  <cols>
    <col min="1" max="1" width="15.5703125" style="77" customWidth="1"/>
    <col min="2" max="2" width="20.5703125" style="75" customWidth="1"/>
    <col min="3" max="3" width="12.42578125" style="79" bestFit="1" customWidth="1"/>
    <col min="4" max="4" width="25.140625" style="77" customWidth="1"/>
    <col min="5" max="5" width="25.42578125" style="75" customWidth="1"/>
    <col min="6" max="6" width="10.42578125" style="77" bestFit="1" customWidth="1"/>
    <col min="7" max="7" width="14.7109375" style="79" customWidth="1"/>
    <col min="8" max="8" width="14" style="79" customWidth="1"/>
    <col min="9" max="9" width="12.42578125" bestFit="1" customWidth="1"/>
    <col min="10" max="10" width="15.42578125" style="80" customWidth="1"/>
    <col min="11" max="11" width="10.5703125" bestFit="1" customWidth="1"/>
  </cols>
  <sheetData>
    <row r="1" spans="1:11" s="66" customFormat="1" x14ac:dyDescent="0.25">
      <c r="A1" s="65" t="str">
        <f>'RECAP #Overhead'!B1</f>
        <v>Overhead</v>
      </c>
      <c r="C1" s="18"/>
      <c r="D1" s="6"/>
      <c r="E1" s="6"/>
    </row>
    <row r="2" spans="1:11" s="66" customFormat="1" x14ac:dyDescent="0.25">
      <c r="A2" s="67" t="str">
        <f>'RECAP #Overhead'!B2</f>
        <v>Project # xxxx.xx</v>
      </c>
      <c r="C2" s="68" t="s">
        <v>0</v>
      </c>
      <c r="D2" s="1"/>
      <c r="E2" s="1"/>
    </row>
    <row r="3" spans="1:11" s="66" customFormat="1" x14ac:dyDescent="0.25">
      <c r="A3" s="69" t="str">
        <f>'RECAP #Overhead'!B3</f>
        <v>Program code xxxxxx</v>
      </c>
      <c r="C3" s="68" t="s">
        <v>0</v>
      </c>
      <c r="D3" s="70" t="str">
        <f>'RECAP #Overhead'!E3</f>
        <v>Major Program xxxx</v>
      </c>
      <c r="E3" s="6"/>
    </row>
    <row r="4" spans="1:11" s="73" customFormat="1" ht="15.75" x14ac:dyDescent="0.25">
      <c r="A4" s="71" t="s">
        <v>21</v>
      </c>
      <c r="B4" s="72" t="s">
        <v>0</v>
      </c>
      <c r="C4" s="6"/>
      <c r="D4" s="6"/>
      <c r="E4" s="6"/>
      <c r="F4" s="66"/>
      <c r="G4" s="66"/>
      <c r="H4" s="66"/>
      <c r="I4" s="66"/>
      <c r="J4" s="66"/>
    </row>
    <row r="5" spans="1:11" s="73" customFormat="1" x14ac:dyDescent="0.25">
      <c r="A5" s="74" t="s">
        <v>66</v>
      </c>
      <c r="B5" s="75"/>
      <c r="C5" s="76"/>
      <c r="D5" s="77"/>
      <c r="E5" s="66"/>
      <c r="F5" s="66"/>
      <c r="G5" s="66"/>
      <c r="H5" s="66"/>
      <c r="I5" s="66"/>
      <c r="J5" s="66"/>
    </row>
    <row r="6" spans="1:11" x14ac:dyDescent="0.25">
      <c r="A6" s="78" t="str">
        <f>'RECAP #Overhead'!B6</f>
        <v>Project Manager - xxxxxxxxxxxxxxxxxxx</v>
      </c>
    </row>
    <row r="7" spans="1:11" s="85" customFormat="1" ht="18" x14ac:dyDescent="0.25">
      <c r="A7" s="78"/>
      <c r="B7" s="81"/>
      <c r="C7" s="82"/>
      <c r="D7" s="83"/>
      <c r="E7" s="81"/>
      <c r="F7" s="84"/>
      <c r="G7" s="82"/>
      <c r="H7" s="82"/>
      <c r="J7" s="86"/>
    </row>
    <row r="8" spans="1:11" s="92" customFormat="1" ht="50.85" customHeight="1" thickBot="1" x14ac:dyDescent="0.3">
      <c r="A8" s="87" t="s">
        <v>22</v>
      </c>
      <c r="B8" s="88" t="s">
        <v>23</v>
      </c>
      <c r="C8" s="89" t="s">
        <v>24</v>
      </c>
      <c r="D8" s="87" t="s">
        <v>25</v>
      </c>
      <c r="E8" s="88" t="s">
        <v>26</v>
      </c>
      <c r="F8" s="90" t="s">
        <v>27</v>
      </c>
      <c r="G8" s="89" t="s">
        <v>24</v>
      </c>
      <c r="H8" s="91" t="s">
        <v>28</v>
      </c>
      <c r="J8" s="93"/>
    </row>
    <row r="9" spans="1:11" s="100" customFormat="1" ht="12.75" x14ac:dyDescent="0.2">
      <c r="A9" s="94"/>
      <c r="B9" s="95"/>
      <c r="C9" s="151"/>
      <c r="D9" s="96"/>
      <c r="E9" s="96"/>
      <c r="F9" s="94"/>
      <c r="G9" s="121"/>
      <c r="H9" s="121"/>
      <c r="I9" s="98"/>
      <c r="J9" s="99"/>
    </row>
    <row r="10" spans="1:11" s="100" customFormat="1" ht="12.75" x14ac:dyDescent="0.2">
      <c r="A10" s="94"/>
      <c r="B10" s="94"/>
      <c r="D10" s="96"/>
      <c r="E10" s="94"/>
      <c r="F10" s="94"/>
      <c r="G10" s="152"/>
      <c r="H10" s="152"/>
      <c r="I10" s="98"/>
      <c r="J10" s="99"/>
    </row>
    <row r="11" spans="1:11" s="100" customFormat="1" x14ac:dyDescent="0.25">
      <c r="A11" s="101"/>
      <c r="C11" s="102"/>
      <c r="D11" s="96"/>
      <c r="E11"/>
      <c r="F11" s="103"/>
      <c r="G11" s="152"/>
      <c r="H11" s="152"/>
      <c r="I11" s="98"/>
      <c r="J11" s="99"/>
    </row>
    <row r="12" spans="1:11" s="100" customFormat="1" x14ac:dyDescent="0.25">
      <c r="A12" s="101"/>
      <c r="C12" s="106"/>
      <c r="D12" s="96"/>
      <c r="E12"/>
      <c r="F12" s="103"/>
      <c r="G12" s="153"/>
      <c r="H12" s="153"/>
      <c r="I12" s="98"/>
      <c r="J12" s="99"/>
    </row>
    <row r="13" spans="1:11" x14ac:dyDescent="0.25">
      <c r="A13" s="103"/>
      <c r="B13" s="107"/>
      <c r="C13" s="106"/>
      <c r="D13" s="96"/>
      <c r="E13" s="96"/>
      <c r="F13" s="103"/>
      <c r="G13" s="154"/>
      <c r="H13" s="154"/>
      <c r="I13" s="98"/>
      <c r="J13" s="99"/>
      <c r="K13" s="110"/>
    </row>
    <row r="14" spans="1:11" x14ac:dyDescent="0.25">
      <c r="A14" s="101"/>
      <c r="C14" s="106"/>
      <c r="D14" s="100"/>
      <c r="F14" s="155"/>
      <c r="G14" s="154"/>
      <c r="H14" s="154"/>
      <c r="I14" s="98"/>
      <c r="J14" s="99"/>
      <c r="K14" s="110"/>
    </row>
    <row r="15" spans="1:11" x14ac:dyDescent="0.25">
      <c r="A15" s="101"/>
      <c r="C15" s="76"/>
      <c r="E15" s="96"/>
      <c r="F15" s="103"/>
      <c r="G15" s="156"/>
      <c r="H15" s="156"/>
    </row>
    <row r="16" spans="1:11" x14ac:dyDescent="0.25">
      <c r="A16" s="101"/>
      <c r="C16" s="76" t="s">
        <v>0</v>
      </c>
      <c r="F16" s="103"/>
      <c r="G16" s="157"/>
      <c r="H16" s="157"/>
    </row>
    <row r="17" spans="1:9" x14ac:dyDescent="0.25">
      <c r="A17" s="101"/>
      <c r="C17" s="76"/>
      <c r="F17" s="103"/>
      <c r="G17" s="153"/>
      <c r="H17" s="153"/>
    </row>
    <row r="18" spans="1:9" x14ac:dyDescent="0.25">
      <c r="A18" s="101"/>
      <c r="B18" s="64"/>
      <c r="C18" s="76"/>
      <c r="F18" s="155"/>
      <c r="G18" s="153"/>
      <c r="H18" s="153"/>
    </row>
    <row r="19" spans="1:9" x14ac:dyDescent="0.25">
      <c r="A19" s="101"/>
      <c r="C19" s="76"/>
      <c r="F19" s="101"/>
      <c r="G19" s="153"/>
      <c r="H19" s="153"/>
      <c r="I19" s="113"/>
    </row>
    <row r="20" spans="1:9" x14ac:dyDescent="0.25">
      <c r="A20" s="101"/>
      <c r="C20" s="76"/>
      <c r="F20" s="101"/>
      <c r="G20" s="153"/>
      <c r="H20" s="153"/>
    </row>
    <row r="21" spans="1:9" x14ac:dyDescent="0.25">
      <c r="A21" s="101"/>
      <c r="C21" s="76"/>
      <c r="F21" s="101"/>
      <c r="G21" s="153"/>
      <c r="H21" s="153"/>
    </row>
    <row r="22" spans="1:9" x14ac:dyDescent="0.25">
      <c r="A22" s="101"/>
      <c r="C22" s="76"/>
      <c r="F22" s="101"/>
      <c r="G22" s="153"/>
      <c r="H22" s="153"/>
    </row>
    <row r="23" spans="1:9" x14ac:dyDescent="0.25">
      <c r="A23" s="101"/>
      <c r="C23" s="76"/>
      <c r="F23" s="101"/>
      <c r="G23" s="153"/>
      <c r="H23" s="153"/>
    </row>
    <row r="24" spans="1:9" x14ac:dyDescent="0.25">
      <c r="A24" s="101"/>
      <c r="C24" s="76"/>
      <c r="F24" s="101"/>
      <c r="G24" s="111"/>
      <c r="H24" s="111"/>
    </row>
    <row r="25" spans="1:9" ht="15.75" thickBot="1" x14ac:dyDescent="0.3">
      <c r="A25" s="114"/>
      <c r="B25" s="115" t="s">
        <v>29</v>
      </c>
      <c r="C25" s="116">
        <f>SUM(C9:C24)</f>
        <v>0</v>
      </c>
      <c r="D25" s="117" t="s">
        <v>30</v>
      </c>
      <c r="E25" s="118"/>
      <c r="F25" s="119"/>
      <c r="G25" s="116">
        <f>SUM(G9:G24)</f>
        <v>0</v>
      </c>
      <c r="H25" s="116">
        <f>SUM(H9:H24)</f>
        <v>0</v>
      </c>
      <c r="I25" s="113"/>
    </row>
    <row r="26" spans="1:9" ht="15.75" thickTop="1" x14ac:dyDescent="0.25">
      <c r="A26" s="101"/>
      <c r="C26" s="76"/>
      <c r="F26" s="101"/>
      <c r="G26" s="76"/>
      <c r="H26" s="76"/>
    </row>
    <row r="27" spans="1:9" x14ac:dyDescent="0.25">
      <c r="A27" s="101"/>
      <c r="C27" s="76"/>
      <c r="F27" s="101"/>
      <c r="G27" s="76"/>
      <c r="H27" s="76"/>
    </row>
    <row r="28" spans="1:9" x14ac:dyDescent="0.25">
      <c r="A28" s="101"/>
      <c r="C28" s="76"/>
      <c r="F28" s="101"/>
      <c r="G28" s="76"/>
      <c r="H28" s="76"/>
    </row>
    <row r="29" spans="1:9" x14ac:dyDescent="0.25">
      <c r="A29" s="101"/>
      <c r="C29" s="76"/>
      <c r="F29" s="101"/>
      <c r="G29" s="76"/>
      <c r="H29" s="76"/>
    </row>
    <row r="30" spans="1:9" x14ac:dyDescent="0.25">
      <c r="A30" s="101"/>
      <c r="C30" s="76"/>
      <c r="F30" s="101"/>
      <c r="G30" s="76"/>
      <c r="H30" s="76"/>
    </row>
    <row r="31" spans="1:9" x14ac:dyDescent="0.25">
      <c r="A31" s="101"/>
      <c r="C31" s="76"/>
      <c r="F31" s="101"/>
      <c r="G31" s="76"/>
      <c r="H31" s="76"/>
    </row>
    <row r="32" spans="1:9" x14ac:dyDescent="0.25">
      <c r="A32" s="65"/>
      <c r="B32" s="18"/>
      <c r="C32" s="6"/>
      <c r="D32" s="6"/>
      <c r="F32" s="101"/>
      <c r="G32" s="76"/>
      <c r="H32" s="76"/>
    </row>
    <row r="33" spans="1:8" x14ac:dyDescent="0.25">
      <c r="A33" s="67"/>
      <c r="B33" s="68"/>
      <c r="C33" s="1"/>
      <c r="D33" s="1"/>
      <c r="F33" s="101"/>
      <c r="G33" s="76"/>
      <c r="H33" s="76"/>
    </row>
    <row r="34" spans="1:8" x14ac:dyDescent="0.25">
      <c r="A34" s="67"/>
      <c r="B34" s="68"/>
      <c r="C34" s="70"/>
      <c r="D34" s="6"/>
      <c r="F34" s="101"/>
      <c r="G34" s="76"/>
      <c r="H34" s="76"/>
    </row>
    <row r="35" spans="1:8" ht="15.75" x14ac:dyDescent="0.25">
      <c r="A35" s="120"/>
      <c r="B35" s="72"/>
      <c r="C35" s="6"/>
      <c r="D35" s="6"/>
      <c r="F35" s="101"/>
      <c r="G35" s="76"/>
      <c r="H35" s="76"/>
    </row>
    <row r="36" spans="1:8" x14ac:dyDescent="0.25">
      <c r="A36" s="74"/>
      <c r="C36" s="76"/>
      <c r="F36" s="101"/>
      <c r="G36" s="76"/>
      <c r="H36" s="76"/>
    </row>
    <row r="37" spans="1:8" x14ac:dyDescent="0.25">
      <c r="A37" s="78"/>
      <c r="C37" s="76"/>
      <c r="F37" s="101"/>
      <c r="G37" s="76"/>
      <c r="H37" s="76"/>
    </row>
    <row r="38" spans="1:8" x14ac:dyDescent="0.25">
      <c r="C38" s="76"/>
      <c r="F38" s="101"/>
      <c r="G38" s="76"/>
      <c r="H38" s="76"/>
    </row>
    <row r="39" spans="1:8" x14ac:dyDescent="0.25">
      <c r="A39" s="101"/>
      <c r="C39" s="76"/>
      <c r="F39" s="101"/>
      <c r="G39" s="76"/>
      <c r="H39" s="76"/>
    </row>
    <row r="40" spans="1:8" x14ac:dyDescent="0.25">
      <c r="A40" s="101"/>
      <c r="C40" s="76"/>
      <c r="F40" s="101"/>
      <c r="G40" s="76"/>
      <c r="H40" s="76"/>
    </row>
    <row r="41" spans="1:8" x14ac:dyDescent="0.25">
      <c r="A41" s="101"/>
      <c r="C41" s="76"/>
      <c r="F41" s="101"/>
      <c r="G41" s="76"/>
      <c r="H41" s="76"/>
    </row>
    <row r="42" spans="1:8" x14ac:dyDescent="0.25">
      <c r="A42" s="101"/>
      <c r="C42" s="76"/>
      <c r="F42" s="101"/>
      <c r="G42" s="76"/>
      <c r="H42" s="76"/>
    </row>
    <row r="43" spans="1:8" x14ac:dyDescent="0.25">
      <c r="A43" s="101"/>
      <c r="C43" s="76"/>
      <c r="F43" s="101"/>
      <c r="G43" s="76"/>
      <c r="H43" s="76"/>
    </row>
    <row r="44" spans="1:8" x14ac:dyDescent="0.25">
      <c r="A44" s="101"/>
      <c r="C44" s="76"/>
      <c r="F44" s="101"/>
      <c r="G44" s="76"/>
      <c r="H44" s="76"/>
    </row>
    <row r="45" spans="1:8" x14ac:dyDescent="0.25">
      <c r="A45" s="101"/>
      <c r="C45" s="76"/>
      <c r="F45" s="101"/>
      <c r="G45" s="76"/>
      <c r="H45" s="76"/>
    </row>
    <row r="46" spans="1:8" x14ac:dyDescent="0.25">
      <c r="A46" s="101"/>
      <c r="C46" s="76"/>
      <c r="F46" s="101"/>
      <c r="G46" s="76"/>
      <c r="H46" s="76"/>
    </row>
    <row r="47" spans="1:8" x14ac:dyDescent="0.25">
      <c r="A47" s="101"/>
      <c r="C47" s="76"/>
      <c r="F47" s="101"/>
      <c r="G47" s="76"/>
      <c r="H47" s="76"/>
    </row>
    <row r="48" spans="1:8" x14ac:dyDescent="0.25">
      <c r="A48" s="101"/>
      <c r="C48" s="76"/>
      <c r="F48" s="101"/>
      <c r="G48" s="76"/>
      <c r="H48" s="76"/>
    </row>
    <row r="49" spans="1:8" x14ac:dyDescent="0.25">
      <c r="A49" s="101"/>
      <c r="C49" s="76"/>
      <c r="F49" s="101"/>
      <c r="G49" s="76"/>
      <c r="H49" s="76"/>
    </row>
    <row r="50" spans="1:8" x14ac:dyDescent="0.25">
      <c r="A50" s="101"/>
      <c r="C50" s="76"/>
      <c r="F50" s="101"/>
      <c r="G50" s="76"/>
      <c r="H50" s="76"/>
    </row>
    <row r="51" spans="1:8" x14ac:dyDescent="0.25">
      <c r="A51" s="101"/>
      <c r="C51" s="76"/>
      <c r="F51" s="101"/>
      <c r="G51" s="76"/>
      <c r="H51" s="76"/>
    </row>
    <row r="52" spans="1:8" x14ac:dyDescent="0.25">
      <c r="A52" s="101"/>
      <c r="F52" s="101"/>
      <c r="G52" s="76"/>
      <c r="H52" s="76"/>
    </row>
    <row r="53" spans="1:8" x14ac:dyDescent="0.25">
      <c r="A53" s="101"/>
      <c r="F53" s="101"/>
      <c r="G53" s="76"/>
      <c r="H53" s="76"/>
    </row>
    <row r="54" spans="1:8" x14ac:dyDescent="0.25">
      <c r="A54" s="101"/>
      <c r="F54" s="101"/>
      <c r="G54" s="76"/>
      <c r="H54" s="76"/>
    </row>
    <row r="55" spans="1:8" x14ac:dyDescent="0.25">
      <c r="A55" s="101"/>
      <c r="F55" s="101"/>
      <c r="G55" s="76"/>
      <c r="H55" s="76"/>
    </row>
    <row r="56" spans="1:8" x14ac:dyDescent="0.25">
      <c r="A56" s="101"/>
      <c r="F56" s="101"/>
      <c r="G56" s="76"/>
      <c r="H56" s="76"/>
    </row>
    <row r="57" spans="1:8" x14ac:dyDescent="0.25">
      <c r="A57" s="101"/>
      <c r="F57" s="101"/>
      <c r="G57" s="76"/>
      <c r="H57" s="76"/>
    </row>
    <row r="58" spans="1:8" x14ac:dyDescent="0.25">
      <c r="A58" s="101"/>
      <c r="F58" s="101"/>
      <c r="G58" s="76"/>
      <c r="H58" s="76"/>
    </row>
    <row r="59" spans="1:8" x14ac:dyDescent="0.25">
      <c r="A59" s="101"/>
      <c r="F59" s="101"/>
      <c r="G59" s="76"/>
      <c r="H59" s="76"/>
    </row>
    <row r="60" spans="1:8" x14ac:dyDescent="0.25">
      <c r="A60" s="101"/>
      <c r="F60" s="101"/>
      <c r="G60" s="76"/>
      <c r="H60" s="76"/>
    </row>
    <row r="61" spans="1:8" x14ac:dyDescent="0.25">
      <c r="A61" s="101"/>
      <c r="F61" s="101"/>
      <c r="G61" s="76"/>
      <c r="H61" s="76"/>
    </row>
    <row r="62" spans="1:8" x14ac:dyDescent="0.25">
      <c r="A62" s="101"/>
      <c r="F62" s="101"/>
      <c r="G62" s="76"/>
      <c r="H62" s="76"/>
    </row>
    <row r="63" spans="1:8" x14ac:dyDescent="0.25">
      <c r="A63" s="101"/>
      <c r="F63" s="101"/>
      <c r="G63" s="76"/>
      <c r="H63" s="76"/>
    </row>
    <row r="64" spans="1:8" x14ac:dyDescent="0.25">
      <c r="A64" s="101"/>
      <c r="F64" s="101"/>
      <c r="G64" s="76"/>
      <c r="H64" s="76"/>
    </row>
    <row r="65" spans="1:8" x14ac:dyDescent="0.25">
      <c r="A65" s="101"/>
      <c r="F65" s="101"/>
      <c r="G65" s="76"/>
      <c r="H65" s="76"/>
    </row>
    <row r="66" spans="1:8" x14ac:dyDescent="0.25">
      <c r="A66" s="101"/>
      <c r="F66" s="101"/>
      <c r="G66" s="76"/>
      <c r="H66" s="76"/>
    </row>
    <row r="67" spans="1:8" x14ac:dyDescent="0.25">
      <c r="A67" s="101"/>
      <c r="F67" s="101"/>
      <c r="G67" s="76"/>
      <c r="H67" s="76"/>
    </row>
    <row r="68" spans="1:8" x14ac:dyDescent="0.25">
      <c r="A68" s="101"/>
      <c r="F68" s="101"/>
      <c r="G68" s="76"/>
      <c r="H68" s="76"/>
    </row>
    <row r="69" spans="1:8" x14ac:dyDescent="0.25">
      <c r="A69" s="101"/>
      <c r="F69" s="101"/>
      <c r="G69" s="76"/>
      <c r="H69" s="76"/>
    </row>
    <row r="70" spans="1:8" x14ac:dyDescent="0.25">
      <c r="A70" s="101"/>
      <c r="F70" s="101"/>
      <c r="G70" s="76"/>
      <c r="H70" s="76"/>
    </row>
    <row r="71" spans="1:8" x14ac:dyDescent="0.25">
      <c r="A71" s="101"/>
      <c r="F71" s="101"/>
      <c r="G71" s="76"/>
      <c r="H71" s="76"/>
    </row>
    <row r="72" spans="1:8" x14ac:dyDescent="0.25">
      <c r="A72" s="101"/>
      <c r="F72" s="101"/>
      <c r="G72" s="76"/>
      <c r="H72" s="76"/>
    </row>
    <row r="73" spans="1:8" x14ac:dyDescent="0.25">
      <c r="A73" s="101"/>
      <c r="F73" s="101"/>
      <c r="G73" s="76"/>
      <c r="H73" s="76"/>
    </row>
    <row r="74" spans="1:8" x14ac:dyDescent="0.25">
      <c r="A74" s="101"/>
      <c r="F74" s="101"/>
      <c r="G74" s="76"/>
      <c r="H74" s="76"/>
    </row>
    <row r="75" spans="1:8" x14ac:dyDescent="0.25">
      <c r="A75" s="101"/>
      <c r="F75" s="101"/>
      <c r="G75" s="76"/>
      <c r="H75" s="76"/>
    </row>
    <row r="76" spans="1:8" x14ac:dyDescent="0.25">
      <c r="A76" s="101"/>
      <c r="F76" s="101"/>
      <c r="G76" s="76"/>
      <c r="H76" s="76"/>
    </row>
    <row r="77" spans="1:8" x14ac:dyDescent="0.25">
      <c r="A77" s="101"/>
      <c r="F77" s="101"/>
      <c r="G77" s="76"/>
      <c r="H77" s="76"/>
    </row>
    <row r="78" spans="1:8" x14ac:dyDescent="0.25">
      <c r="A78" s="101"/>
      <c r="F78" s="101"/>
      <c r="G78" s="76"/>
      <c r="H78" s="76"/>
    </row>
    <row r="79" spans="1:8" x14ac:dyDescent="0.25">
      <c r="A79" s="101"/>
      <c r="F79" s="101"/>
      <c r="G79" s="76"/>
      <c r="H79" s="76"/>
    </row>
    <row r="80" spans="1:8" x14ac:dyDescent="0.25">
      <c r="A80" s="101"/>
      <c r="F80" s="101"/>
      <c r="G80" s="76"/>
      <c r="H80" s="76"/>
    </row>
    <row r="81" spans="1:8" x14ac:dyDescent="0.25">
      <c r="A81" s="101"/>
      <c r="F81" s="101"/>
      <c r="G81" s="76"/>
      <c r="H81" s="76"/>
    </row>
    <row r="82" spans="1:8" x14ac:dyDescent="0.25">
      <c r="A82" s="101"/>
      <c r="F82" s="101"/>
      <c r="G82" s="76"/>
      <c r="H82" s="76"/>
    </row>
    <row r="83" spans="1:8" x14ac:dyDescent="0.25">
      <c r="A83" s="101"/>
      <c r="F83" s="101"/>
      <c r="G83" s="76"/>
      <c r="H83" s="76"/>
    </row>
    <row r="84" spans="1:8" x14ac:dyDescent="0.25">
      <c r="A84" s="101"/>
      <c r="F84" s="101"/>
      <c r="G84" s="76"/>
      <c r="H84" s="76"/>
    </row>
    <row r="85" spans="1:8" x14ac:dyDescent="0.25">
      <c r="A85" s="101"/>
      <c r="F85" s="101"/>
      <c r="G85" s="76"/>
      <c r="H85" s="76"/>
    </row>
    <row r="86" spans="1:8" x14ac:dyDescent="0.25">
      <c r="A86" s="101"/>
      <c r="F86" s="101"/>
      <c r="G86" s="76"/>
      <c r="H86" s="76"/>
    </row>
    <row r="87" spans="1:8" x14ac:dyDescent="0.25">
      <c r="A87" s="101"/>
      <c r="F87" s="101"/>
      <c r="G87" s="76"/>
      <c r="H87" s="76"/>
    </row>
    <row r="88" spans="1:8" x14ac:dyDescent="0.25">
      <c r="A88" s="101"/>
      <c r="F88" s="101"/>
      <c r="G88" s="76"/>
      <c r="H88" s="76"/>
    </row>
    <row r="89" spans="1:8" x14ac:dyDescent="0.25">
      <c r="A89" s="101"/>
      <c r="F89" s="101"/>
      <c r="G89" s="76"/>
      <c r="H89" s="76"/>
    </row>
    <row r="90" spans="1:8" x14ac:dyDescent="0.25">
      <c r="A90" s="101"/>
      <c r="F90" s="101"/>
      <c r="G90" s="76"/>
      <c r="H90" s="76"/>
    </row>
    <row r="91" spans="1:8" x14ac:dyDescent="0.25">
      <c r="A91" s="101"/>
      <c r="F91" s="101"/>
      <c r="G91" s="76"/>
      <c r="H91" s="76"/>
    </row>
    <row r="92" spans="1:8" x14ac:dyDescent="0.25">
      <c r="A92" s="101"/>
      <c r="F92" s="101"/>
      <c r="G92" s="76"/>
      <c r="H92" s="76"/>
    </row>
    <row r="93" spans="1:8" x14ac:dyDescent="0.25">
      <c r="A93" s="101"/>
      <c r="F93" s="101"/>
      <c r="G93" s="76"/>
      <c r="H93" s="76"/>
    </row>
    <row r="94" spans="1:8" x14ac:dyDescent="0.25">
      <c r="A94" s="101"/>
      <c r="F94" s="101"/>
      <c r="G94" s="76"/>
      <c r="H94" s="76"/>
    </row>
    <row r="95" spans="1:8" x14ac:dyDescent="0.25">
      <c r="A95" s="101"/>
      <c r="F95" s="101"/>
      <c r="G95" s="76"/>
      <c r="H95" s="76"/>
    </row>
    <row r="96" spans="1:8" x14ac:dyDescent="0.25">
      <c r="A96" s="101"/>
      <c r="F96" s="101"/>
      <c r="G96" s="76"/>
      <c r="H96" s="76"/>
    </row>
    <row r="97" spans="1:8" x14ac:dyDescent="0.25">
      <c r="A97" s="101"/>
      <c r="F97" s="101"/>
      <c r="G97" s="76"/>
      <c r="H97" s="76"/>
    </row>
    <row r="98" spans="1:8" x14ac:dyDescent="0.25">
      <c r="A98" s="101"/>
      <c r="F98" s="101"/>
      <c r="G98" s="76"/>
      <c r="H98" s="76"/>
    </row>
    <row r="99" spans="1:8" x14ac:dyDescent="0.25">
      <c r="A99" s="101"/>
      <c r="F99" s="101"/>
      <c r="G99" s="76"/>
      <c r="H99" s="76"/>
    </row>
    <row r="100" spans="1:8" x14ac:dyDescent="0.25">
      <c r="A100" s="101"/>
      <c r="F100" s="101"/>
      <c r="G100" s="76"/>
      <c r="H100" s="76"/>
    </row>
    <row r="101" spans="1:8" x14ac:dyDescent="0.25">
      <c r="A101" s="101"/>
      <c r="F101" s="101"/>
      <c r="G101" s="76"/>
      <c r="H101" s="76"/>
    </row>
    <row r="102" spans="1:8" x14ac:dyDescent="0.25">
      <c r="A102" s="101"/>
      <c r="F102" s="101"/>
      <c r="G102" s="76"/>
      <c r="H102" s="76"/>
    </row>
    <row r="103" spans="1:8" x14ac:dyDescent="0.25">
      <c r="A103" s="101"/>
      <c r="F103" s="101"/>
      <c r="G103" s="76"/>
      <c r="H103" s="76"/>
    </row>
    <row r="104" spans="1:8" x14ac:dyDescent="0.25">
      <c r="A104" s="101"/>
      <c r="F104" s="101"/>
      <c r="G104" s="76"/>
      <c r="H104" s="76"/>
    </row>
    <row r="105" spans="1:8" x14ac:dyDescent="0.25">
      <c r="A105" s="101"/>
      <c r="F105" s="101"/>
      <c r="G105" s="76"/>
      <c r="H105" s="76"/>
    </row>
    <row r="106" spans="1:8" x14ac:dyDescent="0.25">
      <c r="A106" s="101"/>
      <c r="F106" s="101"/>
      <c r="G106" s="76"/>
      <c r="H106" s="76"/>
    </row>
    <row r="107" spans="1:8" x14ac:dyDescent="0.25">
      <c r="A107" s="101"/>
      <c r="F107" s="101"/>
      <c r="G107" s="76"/>
      <c r="H107" s="76"/>
    </row>
    <row r="108" spans="1:8" x14ac:dyDescent="0.25">
      <c r="A108" s="101"/>
      <c r="F108" s="101"/>
      <c r="G108" s="76"/>
      <c r="H108" s="76"/>
    </row>
    <row r="109" spans="1:8" x14ac:dyDescent="0.25">
      <c r="A109" s="101"/>
      <c r="F109" s="101"/>
      <c r="G109" s="76"/>
      <c r="H109" s="76"/>
    </row>
    <row r="110" spans="1:8" x14ac:dyDescent="0.25">
      <c r="A110" s="101"/>
      <c r="F110" s="101"/>
      <c r="G110" s="76"/>
      <c r="H110" s="76"/>
    </row>
    <row r="111" spans="1:8" x14ac:dyDescent="0.25">
      <c r="A111" s="101"/>
      <c r="F111" s="101"/>
      <c r="G111" s="76"/>
      <c r="H111" s="76"/>
    </row>
    <row r="112" spans="1:8" x14ac:dyDescent="0.25">
      <c r="A112" s="101"/>
      <c r="F112" s="101"/>
      <c r="G112" s="76"/>
      <c r="H112" s="76"/>
    </row>
    <row r="113" spans="1:8" x14ac:dyDescent="0.25">
      <c r="A113" s="101"/>
      <c r="F113" s="101"/>
      <c r="G113" s="76"/>
      <c r="H113" s="76"/>
    </row>
    <row r="114" spans="1:8" x14ac:dyDescent="0.25">
      <c r="A114" s="101"/>
      <c r="F114" s="101"/>
      <c r="G114" s="76"/>
      <c r="H114" s="76"/>
    </row>
    <row r="115" spans="1:8" x14ac:dyDescent="0.25">
      <c r="A115" s="101"/>
      <c r="F115" s="101"/>
      <c r="G115" s="76"/>
      <c r="H115" s="76"/>
    </row>
    <row r="116" spans="1:8" x14ac:dyDescent="0.25">
      <c r="A116" s="101"/>
      <c r="F116" s="101"/>
      <c r="G116" s="76"/>
      <c r="H116" s="76"/>
    </row>
    <row r="117" spans="1:8" x14ac:dyDescent="0.25">
      <c r="A117" s="101"/>
      <c r="F117" s="101"/>
      <c r="G117" s="76"/>
      <c r="H117" s="76"/>
    </row>
    <row r="118" spans="1:8" x14ac:dyDescent="0.25">
      <c r="A118" s="101"/>
      <c r="F118" s="101"/>
      <c r="G118" s="76"/>
      <c r="H118" s="76"/>
    </row>
    <row r="119" spans="1:8" x14ac:dyDescent="0.25">
      <c r="A119" s="101"/>
      <c r="F119" s="101"/>
      <c r="G119" s="76"/>
      <c r="H119" s="76"/>
    </row>
    <row r="120" spans="1:8" x14ac:dyDescent="0.25">
      <c r="A120" s="101"/>
      <c r="F120" s="101"/>
      <c r="G120" s="76"/>
      <c r="H120" s="76"/>
    </row>
    <row r="121" spans="1:8" x14ac:dyDescent="0.25">
      <c r="A121" s="101"/>
      <c r="F121" s="101"/>
      <c r="G121" s="76"/>
      <c r="H121" s="76"/>
    </row>
    <row r="122" spans="1:8" x14ac:dyDescent="0.25">
      <c r="A122" s="101"/>
      <c r="F122" s="101"/>
      <c r="G122" s="76"/>
      <c r="H122" s="76"/>
    </row>
    <row r="123" spans="1:8" x14ac:dyDescent="0.25">
      <c r="A123" s="101"/>
      <c r="F123" s="101"/>
      <c r="G123" s="76"/>
      <c r="H123" s="76"/>
    </row>
    <row r="124" spans="1:8" x14ac:dyDescent="0.25">
      <c r="A124" s="101"/>
      <c r="F124" s="101"/>
      <c r="G124" s="76"/>
      <c r="H124" s="76"/>
    </row>
    <row r="125" spans="1:8" x14ac:dyDescent="0.25">
      <c r="A125" s="101"/>
      <c r="F125" s="101"/>
      <c r="G125" s="76"/>
      <c r="H125" s="76"/>
    </row>
    <row r="126" spans="1:8" x14ac:dyDescent="0.25">
      <c r="A126" s="101"/>
      <c r="F126" s="101"/>
      <c r="G126" s="76"/>
      <c r="H126" s="76"/>
    </row>
    <row r="127" spans="1:8" x14ac:dyDescent="0.25">
      <c r="A127" s="101"/>
      <c r="F127" s="101"/>
      <c r="G127" s="76"/>
      <c r="H127" s="76"/>
    </row>
    <row r="128" spans="1:8" x14ac:dyDescent="0.25">
      <c r="A128" s="101"/>
      <c r="F128" s="101"/>
      <c r="G128" s="76"/>
      <c r="H128" s="76"/>
    </row>
    <row r="129" spans="1:8" x14ac:dyDescent="0.25">
      <c r="A129" s="101"/>
      <c r="F129" s="101"/>
      <c r="G129" s="76"/>
      <c r="H129" s="76"/>
    </row>
    <row r="130" spans="1:8" x14ac:dyDescent="0.25">
      <c r="A130" s="101"/>
      <c r="F130" s="101"/>
      <c r="G130" s="76"/>
      <c r="H130" s="76"/>
    </row>
    <row r="131" spans="1:8" x14ac:dyDescent="0.25">
      <c r="A131" s="101"/>
      <c r="F131" s="101"/>
      <c r="G131" s="76"/>
      <c r="H131" s="76"/>
    </row>
    <row r="132" spans="1:8" x14ac:dyDescent="0.25">
      <c r="A132" s="101"/>
      <c r="F132" s="101"/>
      <c r="G132" s="76"/>
      <c r="H132" s="76"/>
    </row>
    <row r="133" spans="1:8" x14ac:dyDescent="0.25">
      <c r="A133" s="101"/>
      <c r="F133" s="101"/>
      <c r="G133" s="76"/>
      <c r="H133" s="76"/>
    </row>
    <row r="134" spans="1:8" x14ac:dyDescent="0.25">
      <c r="A134" s="101"/>
      <c r="F134" s="101"/>
      <c r="G134" s="76"/>
      <c r="H134" s="76"/>
    </row>
    <row r="135" spans="1:8" x14ac:dyDescent="0.25">
      <c r="A135" s="101"/>
      <c r="F135" s="101"/>
      <c r="G135" s="76"/>
      <c r="H135" s="76"/>
    </row>
    <row r="136" spans="1:8" x14ac:dyDescent="0.25">
      <c r="A136" s="101"/>
      <c r="F136" s="101"/>
      <c r="G136" s="76"/>
      <c r="H136" s="76"/>
    </row>
    <row r="137" spans="1:8" x14ac:dyDescent="0.25">
      <c r="A137" s="101"/>
      <c r="F137" s="101"/>
      <c r="G137" s="76"/>
      <c r="H137" s="76"/>
    </row>
    <row r="138" spans="1:8" x14ac:dyDescent="0.25">
      <c r="A138" s="101"/>
      <c r="F138" s="101"/>
      <c r="G138" s="76"/>
      <c r="H138" s="76"/>
    </row>
    <row r="139" spans="1:8" x14ac:dyDescent="0.25">
      <c r="A139" s="101"/>
      <c r="F139" s="101"/>
      <c r="G139" s="76"/>
      <c r="H139" s="76"/>
    </row>
    <row r="140" spans="1:8" x14ac:dyDescent="0.25">
      <c r="A140" s="101"/>
      <c r="F140" s="101"/>
      <c r="G140" s="76"/>
      <c r="H140" s="76"/>
    </row>
    <row r="141" spans="1:8" x14ac:dyDescent="0.25">
      <c r="A141" s="101"/>
      <c r="F141" s="101"/>
      <c r="G141" s="76"/>
      <c r="H141" s="76"/>
    </row>
    <row r="142" spans="1:8" x14ac:dyDescent="0.25">
      <c r="A142" s="101"/>
      <c r="F142" s="101"/>
      <c r="G142" s="76"/>
      <c r="H142" s="76"/>
    </row>
    <row r="143" spans="1:8" x14ac:dyDescent="0.25">
      <c r="A143" s="101"/>
      <c r="F143" s="101"/>
      <c r="G143" s="76"/>
      <c r="H143" s="76"/>
    </row>
    <row r="144" spans="1:8" x14ac:dyDescent="0.25">
      <c r="A144" s="101"/>
      <c r="F144" s="101"/>
      <c r="G144" s="76"/>
      <c r="H144" s="76"/>
    </row>
    <row r="145" spans="1:8" x14ac:dyDescent="0.25">
      <c r="A145" s="101"/>
      <c r="F145" s="101"/>
      <c r="G145" s="76"/>
      <c r="H145" s="76"/>
    </row>
    <row r="146" spans="1:8" x14ac:dyDescent="0.25">
      <c r="A146" s="101"/>
      <c r="F146" s="101"/>
      <c r="G146" s="76"/>
      <c r="H146" s="76"/>
    </row>
    <row r="147" spans="1:8" x14ac:dyDescent="0.25">
      <c r="A147" s="101"/>
      <c r="F147" s="101"/>
      <c r="G147" s="76"/>
      <c r="H147" s="76"/>
    </row>
    <row r="148" spans="1:8" x14ac:dyDescent="0.25">
      <c r="A148" s="101"/>
      <c r="F148" s="101"/>
      <c r="G148" s="76"/>
      <c r="H148" s="76"/>
    </row>
    <row r="149" spans="1:8" x14ac:dyDescent="0.25">
      <c r="A149" s="101"/>
      <c r="F149" s="101"/>
      <c r="G149" s="76"/>
      <c r="H149" s="76"/>
    </row>
    <row r="150" spans="1:8" x14ac:dyDescent="0.25">
      <c r="A150" s="101"/>
      <c r="F150" s="101"/>
      <c r="G150" s="76"/>
      <c r="H150" s="76"/>
    </row>
    <row r="151" spans="1:8" x14ac:dyDescent="0.25">
      <c r="A151" s="101"/>
      <c r="F151" s="101"/>
      <c r="G151" s="76"/>
      <c r="H151" s="76"/>
    </row>
    <row r="152" spans="1:8" x14ac:dyDescent="0.25">
      <c r="A152" s="101"/>
      <c r="F152" s="101"/>
      <c r="G152" s="76"/>
      <c r="H152" s="76"/>
    </row>
    <row r="153" spans="1:8" x14ac:dyDescent="0.25">
      <c r="A153" s="101"/>
      <c r="F153" s="101"/>
      <c r="G153" s="76"/>
      <c r="H153" s="76"/>
    </row>
    <row r="154" spans="1:8" x14ac:dyDescent="0.25">
      <c r="A154" s="101"/>
      <c r="F154" s="101"/>
      <c r="G154" s="76"/>
      <c r="H154" s="76"/>
    </row>
    <row r="155" spans="1:8" x14ac:dyDescent="0.25">
      <c r="A155" s="101"/>
      <c r="F155" s="101"/>
      <c r="G155" s="76"/>
      <c r="H155" s="76"/>
    </row>
    <row r="156" spans="1:8" x14ac:dyDescent="0.25">
      <c r="A156" s="101"/>
      <c r="F156" s="101"/>
      <c r="G156" s="76"/>
      <c r="H156" s="76"/>
    </row>
    <row r="157" spans="1:8" x14ac:dyDescent="0.25">
      <c r="A157" s="101"/>
      <c r="F157" s="101"/>
      <c r="G157" s="76"/>
      <c r="H157" s="76"/>
    </row>
    <row r="158" spans="1:8" x14ac:dyDescent="0.25">
      <c r="A158" s="101"/>
      <c r="F158" s="101"/>
      <c r="G158" s="76"/>
      <c r="H158" s="76"/>
    </row>
    <row r="159" spans="1:8" x14ac:dyDescent="0.25">
      <c r="A159" s="101"/>
      <c r="F159" s="101"/>
      <c r="G159" s="76"/>
      <c r="H159" s="76"/>
    </row>
    <row r="160" spans="1:8" x14ac:dyDescent="0.25">
      <c r="A160" s="101"/>
      <c r="F160" s="101"/>
      <c r="G160" s="76"/>
      <c r="H160" s="76"/>
    </row>
    <row r="161" spans="1:8" x14ac:dyDescent="0.25">
      <c r="A161" s="101"/>
      <c r="F161" s="101"/>
      <c r="G161" s="76"/>
      <c r="H161" s="76"/>
    </row>
    <row r="162" spans="1:8" x14ac:dyDescent="0.25">
      <c r="A162" s="101"/>
      <c r="F162" s="101"/>
      <c r="G162" s="76"/>
      <c r="H162" s="76"/>
    </row>
    <row r="163" spans="1:8" x14ac:dyDescent="0.25">
      <c r="A163" s="101"/>
      <c r="F163" s="101"/>
      <c r="G163" s="76"/>
      <c r="H163" s="76"/>
    </row>
    <row r="164" spans="1:8" x14ac:dyDescent="0.25">
      <c r="A164" s="101"/>
      <c r="F164" s="101"/>
      <c r="G164" s="76"/>
      <c r="H164" s="76"/>
    </row>
    <row r="165" spans="1:8" x14ac:dyDescent="0.25">
      <c r="A165" s="101"/>
      <c r="F165" s="101"/>
      <c r="G165" s="76"/>
      <c r="H165" s="76"/>
    </row>
    <row r="166" spans="1:8" x14ac:dyDescent="0.25">
      <c r="A166" s="101"/>
      <c r="F166" s="101"/>
      <c r="G166" s="76"/>
      <c r="H166" s="76"/>
    </row>
    <row r="167" spans="1:8" x14ac:dyDescent="0.25">
      <c r="A167" s="101"/>
      <c r="F167" s="101"/>
      <c r="G167" s="76"/>
      <c r="H167" s="76"/>
    </row>
    <row r="168" spans="1:8" x14ac:dyDescent="0.25">
      <c r="A168" s="101"/>
      <c r="F168" s="101"/>
      <c r="G168" s="76"/>
      <c r="H168" s="76"/>
    </row>
    <row r="169" spans="1:8" x14ac:dyDescent="0.25">
      <c r="A169" s="101"/>
      <c r="F169" s="101"/>
      <c r="G169" s="76"/>
      <c r="H169" s="76"/>
    </row>
    <row r="170" spans="1:8" x14ac:dyDescent="0.25">
      <c r="A170" s="101"/>
      <c r="F170" s="101"/>
      <c r="G170" s="76"/>
      <c r="H170" s="76"/>
    </row>
    <row r="171" spans="1:8" x14ac:dyDescent="0.25">
      <c r="A171" s="101"/>
      <c r="F171" s="101"/>
      <c r="G171" s="76"/>
      <c r="H171" s="76"/>
    </row>
    <row r="172" spans="1:8" x14ac:dyDescent="0.25">
      <c r="A172" s="101"/>
      <c r="F172" s="101"/>
      <c r="G172" s="76"/>
      <c r="H172" s="76"/>
    </row>
    <row r="173" spans="1:8" x14ac:dyDescent="0.25">
      <c r="A173" s="101"/>
      <c r="F173" s="101"/>
      <c r="G173" s="76"/>
      <c r="H173" s="76"/>
    </row>
    <row r="174" spans="1:8" x14ac:dyDescent="0.25">
      <c r="A174" s="101"/>
      <c r="F174" s="101"/>
      <c r="G174" s="76"/>
      <c r="H174" s="76"/>
    </row>
    <row r="175" spans="1:8" x14ac:dyDescent="0.25">
      <c r="A175" s="101"/>
      <c r="F175" s="101"/>
      <c r="G175" s="76"/>
      <c r="H175" s="76"/>
    </row>
    <row r="176" spans="1:8" x14ac:dyDescent="0.25">
      <c r="A176" s="101"/>
      <c r="F176" s="101"/>
      <c r="G176" s="76"/>
      <c r="H176" s="76"/>
    </row>
    <row r="177" spans="1:8" x14ac:dyDescent="0.25">
      <c r="A177" s="101"/>
      <c r="F177" s="101"/>
      <c r="G177" s="76"/>
      <c r="H177" s="76"/>
    </row>
    <row r="178" spans="1:8" x14ac:dyDescent="0.25">
      <c r="A178" s="101"/>
      <c r="F178" s="101"/>
      <c r="G178" s="76"/>
      <c r="H178" s="76"/>
    </row>
    <row r="179" spans="1:8" x14ac:dyDescent="0.25">
      <c r="A179" s="101"/>
      <c r="F179" s="101"/>
      <c r="G179" s="76"/>
      <c r="H179" s="76"/>
    </row>
    <row r="180" spans="1:8" x14ac:dyDescent="0.25">
      <c r="A180" s="101"/>
      <c r="F180" s="101"/>
      <c r="G180" s="76"/>
      <c r="H180" s="76"/>
    </row>
    <row r="181" spans="1:8" x14ac:dyDescent="0.25">
      <c r="A181" s="101"/>
      <c r="F181" s="101"/>
      <c r="G181" s="76"/>
      <c r="H181" s="76"/>
    </row>
    <row r="182" spans="1:8" x14ac:dyDescent="0.25">
      <c r="A182" s="101"/>
      <c r="F182" s="101"/>
      <c r="G182" s="76"/>
      <c r="H182" s="76"/>
    </row>
    <row r="183" spans="1:8" x14ac:dyDescent="0.25">
      <c r="A183" s="101"/>
      <c r="F183" s="101"/>
      <c r="G183" s="76"/>
      <c r="H183" s="76"/>
    </row>
    <row r="184" spans="1:8" x14ac:dyDescent="0.25">
      <c r="A184" s="101"/>
      <c r="F184" s="101"/>
      <c r="G184" s="76"/>
      <c r="H184" s="76"/>
    </row>
    <row r="185" spans="1:8" x14ac:dyDescent="0.25">
      <c r="A185" s="101"/>
      <c r="F185" s="101"/>
      <c r="G185" s="76"/>
      <c r="H185" s="76"/>
    </row>
    <row r="186" spans="1:8" x14ac:dyDescent="0.25">
      <c r="A186" s="101"/>
      <c r="F186" s="101"/>
      <c r="G186" s="76"/>
      <c r="H186" s="76"/>
    </row>
    <row r="187" spans="1:8" x14ac:dyDescent="0.25">
      <c r="A187" s="101"/>
      <c r="F187" s="101"/>
      <c r="G187" s="76"/>
      <c r="H187" s="76"/>
    </row>
    <row r="188" spans="1:8" x14ac:dyDescent="0.25">
      <c r="A188" s="101"/>
      <c r="F188" s="101"/>
      <c r="G188" s="76"/>
      <c r="H188" s="76"/>
    </row>
    <row r="189" spans="1:8" x14ac:dyDescent="0.25">
      <c r="A189" s="101"/>
      <c r="F189" s="101"/>
      <c r="G189" s="76"/>
      <c r="H189" s="76"/>
    </row>
    <row r="190" spans="1:8" x14ac:dyDescent="0.25">
      <c r="A190" s="101"/>
      <c r="F190" s="101"/>
      <c r="G190" s="76"/>
      <c r="H190" s="76"/>
    </row>
    <row r="191" spans="1:8" x14ac:dyDescent="0.25">
      <c r="A191" s="101"/>
      <c r="F191" s="101"/>
      <c r="G191" s="76"/>
      <c r="H191" s="76"/>
    </row>
    <row r="192" spans="1:8" x14ac:dyDescent="0.25">
      <c r="A192" s="101"/>
      <c r="F192" s="101"/>
      <c r="G192" s="76"/>
      <c r="H192" s="76"/>
    </row>
    <row r="193" spans="1:8" x14ac:dyDescent="0.25">
      <c r="A193" s="101"/>
      <c r="F193" s="101"/>
      <c r="G193" s="76"/>
      <c r="H193" s="76"/>
    </row>
    <row r="194" spans="1:8" x14ac:dyDescent="0.25">
      <c r="A194" s="101"/>
      <c r="F194" s="101"/>
      <c r="G194" s="76"/>
      <c r="H194" s="76"/>
    </row>
    <row r="195" spans="1:8" x14ac:dyDescent="0.25">
      <c r="A195" s="101"/>
      <c r="F195" s="101"/>
      <c r="G195" s="76"/>
      <c r="H195" s="76"/>
    </row>
    <row r="196" spans="1:8" x14ac:dyDescent="0.25">
      <c r="A196" s="101"/>
      <c r="F196" s="101"/>
      <c r="G196" s="76"/>
      <c r="H196" s="76"/>
    </row>
    <row r="197" spans="1:8" x14ac:dyDescent="0.25">
      <c r="A197" s="101"/>
      <c r="F197" s="101"/>
      <c r="G197" s="76"/>
      <c r="H197" s="76"/>
    </row>
    <row r="198" spans="1:8" x14ac:dyDescent="0.25">
      <c r="A198" s="101"/>
      <c r="F198" s="101"/>
      <c r="G198" s="76"/>
      <c r="H198" s="76"/>
    </row>
    <row r="199" spans="1:8" x14ac:dyDescent="0.25">
      <c r="A199" s="101"/>
      <c r="F199" s="101"/>
      <c r="G199" s="76"/>
      <c r="H199" s="76"/>
    </row>
    <row r="200" spans="1:8" x14ac:dyDescent="0.25">
      <c r="A200" s="101"/>
      <c r="F200" s="101"/>
      <c r="G200" s="76"/>
      <c r="H200" s="76"/>
    </row>
    <row r="201" spans="1:8" x14ac:dyDescent="0.25">
      <c r="A201" s="101"/>
      <c r="F201" s="101"/>
      <c r="G201" s="76"/>
      <c r="H201" s="76"/>
    </row>
    <row r="202" spans="1:8" x14ac:dyDescent="0.25">
      <c r="A202" s="101"/>
      <c r="F202" s="101"/>
      <c r="G202" s="76"/>
      <c r="H202" s="76"/>
    </row>
    <row r="203" spans="1:8" x14ac:dyDescent="0.25">
      <c r="A203" s="101"/>
      <c r="F203" s="101"/>
      <c r="G203" s="76"/>
      <c r="H203" s="76"/>
    </row>
    <row r="204" spans="1:8" x14ac:dyDescent="0.25">
      <c r="A204" s="101"/>
      <c r="F204" s="101"/>
      <c r="G204" s="76"/>
      <c r="H204" s="76"/>
    </row>
    <row r="205" spans="1:8" x14ac:dyDescent="0.25">
      <c r="A205" s="101"/>
      <c r="F205" s="101"/>
      <c r="G205" s="76"/>
      <c r="H205" s="76"/>
    </row>
    <row r="206" spans="1:8" x14ac:dyDescent="0.25">
      <c r="A206" s="101"/>
      <c r="F206" s="101"/>
      <c r="G206" s="76"/>
      <c r="H206" s="76"/>
    </row>
    <row r="207" spans="1:8" x14ac:dyDescent="0.25">
      <c r="A207" s="101"/>
      <c r="F207" s="101"/>
      <c r="G207" s="76"/>
      <c r="H207" s="76"/>
    </row>
    <row r="208" spans="1:8" x14ac:dyDescent="0.25">
      <c r="A208" s="101"/>
      <c r="F208" s="101"/>
      <c r="G208" s="76"/>
      <c r="H208" s="76"/>
    </row>
    <row r="209" spans="1:8" x14ac:dyDescent="0.25">
      <c r="A209" s="101"/>
      <c r="F209" s="101"/>
      <c r="G209" s="76"/>
      <c r="H209" s="76"/>
    </row>
    <row r="210" spans="1:8" x14ac:dyDescent="0.25">
      <c r="A210" s="101"/>
      <c r="F210" s="101"/>
      <c r="G210" s="76"/>
      <c r="H210" s="76"/>
    </row>
    <row r="211" spans="1:8" x14ac:dyDescent="0.25">
      <c r="A211" s="101"/>
      <c r="F211" s="101"/>
      <c r="G211" s="76"/>
      <c r="H211" s="76"/>
    </row>
    <row r="212" spans="1:8" x14ac:dyDescent="0.25">
      <c r="A212" s="101"/>
      <c r="F212" s="101"/>
      <c r="G212" s="76"/>
      <c r="H212" s="76"/>
    </row>
    <row r="213" spans="1:8" x14ac:dyDescent="0.25">
      <c r="A213" s="101"/>
      <c r="F213" s="101"/>
      <c r="G213" s="76"/>
      <c r="H213" s="76"/>
    </row>
    <row r="214" spans="1:8" x14ac:dyDescent="0.25">
      <c r="A214" s="101"/>
      <c r="F214" s="101"/>
      <c r="G214" s="76"/>
      <c r="H214" s="76"/>
    </row>
    <row r="215" spans="1:8" x14ac:dyDescent="0.25">
      <c r="A215" s="101"/>
      <c r="F215" s="101"/>
      <c r="G215" s="76"/>
      <c r="H215" s="76"/>
    </row>
    <row r="216" spans="1:8" x14ac:dyDescent="0.25">
      <c r="A216" s="101"/>
      <c r="F216" s="101"/>
      <c r="G216" s="76"/>
      <c r="H216" s="76"/>
    </row>
    <row r="217" spans="1:8" x14ac:dyDescent="0.25">
      <c r="A217" s="101"/>
      <c r="F217" s="101"/>
      <c r="G217" s="76"/>
      <c r="H217" s="76"/>
    </row>
    <row r="218" spans="1:8" x14ac:dyDescent="0.25">
      <c r="A218" s="101"/>
      <c r="F218" s="101"/>
      <c r="G218" s="76"/>
      <c r="H218" s="76"/>
    </row>
    <row r="219" spans="1:8" x14ac:dyDescent="0.25">
      <c r="A219" s="101"/>
      <c r="F219" s="101"/>
      <c r="G219" s="76"/>
      <c r="H219" s="76"/>
    </row>
    <row r="220" spans="1:8" x14ac:dyDescent="0.25">
      <c r="A220" s="101"/>
      <c r="F220" s="101"/>
      <c r="G220" s="76"/>
      <c r="H220" s="76"/>
    </row>
    <row r="221" spans="1:8" x14ac:dyDescent="0.25">
      <c r="A221" s="101"/>
      <c r="F221" s="101"/>
      <c r="G221" s="76"/>
      <c r="H221" s="76"/>
    </row>
    <row r="222" spans="1:8" x14ac:dyDescent="0.25">
      <c r="A222" s="101"/>
      <c r="F222" s="101"/>
      <c r="G222" s="76"/>
      <c r="H222" s="76"/>
    </row>
    <row r="223" spans="1:8" x14ac:dyDescent="0.25">
      <c r="A223" s="101"/>
      <c r="F223" s="101"/>
      <c r="G223" s="76"/>
      <c r="H223" s="76"/>
    </row>
    <row r="224" spans="1:8" x14ac:dyDescent="0.25">
      <c r="A224" s="101"/>
      <c r="F224" s="101"/>
      <c r="G224" s="76"/>
      <c r="H224" s="76"/>
    </row>
    <row r="225" spans="1:8" x14ac:dyDescent="0.25">
      <c r="A225" s="101"/>
      <c r="F225" s="101"/>
      <c r="G225" s="76"/>
      <c r="H225" s="76"/>
    </row>
    <row r="226" spans="1:8" x14ac:dyDescent="0.25">
      <c r="A226" s="101"/>
      <c r="F226" s="101"/>
      <c r="G226" s="76"/>
      <c r="H226" s="76"/>
    </row>
    <row r="227" spans="1:8" x14ac:dyDescent="0.25">
      <c r="A227" s="101"/>
      <c r="F227" s="101"/>
      <c r="G227" s="76"/>
      <c r="H227" s="76"/>
    </row>
    <row r="228" spans="1:8" x14ac:dyDescent="0.25">
      <c r="A228" s="101"/>
      <c r="F228" s="101"/>
      <c r="G228" s="76"/>
      <c r="H228" s="76"/>
    </row>
    <row r="229" spans="1:8" x14ac:dyDescent="0.25">
      <c r="A229" s="101"/>
      <c r="F229" s="101"/>
      <c r="G229" s="76"/>
      <c r="H229" s="76"/>
    </row>
    <row r="230" spans="1:8" x14ac:dyDescent="0.25">
      <c r="A230" s="101"/>
      <c r="F230" s="101"/>
      <c r="G230" s="76"/>
      <c r="H230" s="76"/>
    </row>
    <row r="231" spans="1:8" x14ac:dyDescent="0.25">
      <c r="A231" s="101"/>
      <c r="F231" s="101"/>
      <c r="G231" s="76"/>
      <c r="H231" s="76"/>
    </row>
    <row r="232" spans="1:8" x14ac:dyDescent="0.25">
      <c r="A232" s="101"/>
      <c r="F232" s="101"/>
      <c r="G232" s="76"/>
      <c r="H232" s="76"/>
    </row>
    <row r="233" spans="1:8" x14ac:dyDescent="0.25">
      <c r="A233" s="101"/>
      <c r="F233" s="101"/>
      <c r="G233" s="76"/>
      <c r="H233" s="76"/>
    </row>
    <row r="234" spans="1:8" x14ac:dyDescent="0.25">
      <c r="A234" s="101"/>
      <c r="F234" s="101"/>
      <c r="G234" s="76"/>
      <c r="H234" s="76"/>
    </row>
    <row r="235" spans="1:8" x14ac:dyDescent="0.25">
      <c r="A235" s="101"/>
      <c r="F235" s="101"/>
      <c r="G235" s="76"/>
      <c r="H235" s="76"/>
    </row>
    <row r="236" spans="1:8" x14ac:dyDescent="0.25">
      <c r="A236" s="101"/>
      <c r="F236" s="101"/>
      <c r="G236" s="76"/>
      <c r="H236" s="76"/>
    </row>
    <row r="237" spans="1:8" x14ac:dyDescent="0.25">
      <c r="A237" s="101"/>
      <c r="F237" s="101"/>
      <c r="G237" s="76"/>
      <c r="H237" s="76"/>
    </row>
    <row r="238" spans="1:8" x14ac:dyDescent="0.25">
      <c r="A238" s="101"/>
      <c r="F238" s="101"/>
      <c r="G238" s="76"/>
      <c r="H238" s="76"/>
    </row>
    <row r="239" spans="1:8" x14ac:dyDescent="0.25">
      <c r="A239" s="101"/>
      <c r="F239" s="101"/>
      <c r="G239" s="76"/>
      <c r="H239" s="76"/>
    </row>
    <row r="240" spans="1:8" x14ac:dyDescent="0.25">
      <c r="A240" s="101"/>
      <c r="F240" s="101"/>
      <c r="G240" s="76"/>
      <c r="H240" s="76"/>
    </row>
    <row r="241" spans="1:8" x14ac:dyDescent="0.25">
      <c r="A241" s="101"/>
      <c r="F241" s="101"/>
      <c r="G241" s="76"/>
      <c r="H241" s="76"/>
    </row>
    <row r="242" spans="1:8" x14ac:dyDescent="0.25">
      <c r="A242" s="101"/>
      <c r="F242" s="101"/>
      <c r="G242" s="76"/>
      <c r="H242" s="76"/>
    </row>
    <row r="243" spans="1:8" x14ac:dyDescent="0.25">
      <c r="A243" s="101"/>
      <c r="F243" s="101"/>
      <c r="G243" s="76"/>
      <c r="H243" s="76"/>
    </row>
    <row r="244" spans="1:8" x14ac:dyDescent="0.25">
      <c r="A244" s="101"/>
      <c r="F244" s="101"/>
      <c r="G244" s="76"/>
      <c r="H244" s="76"/>
    </row>
    <row r="245" spans="1:8" x14ac:dyDescent="0.25">
      <c r="A245" s="101"/>
      <c r="F245" s="101"/>
      <c r="G245" s="76"/>
      <c r="H245" s="76"/>
    </row>
    <row r="246" spans="1:8" x14ac:dyDescent="0.25">
      <c r="A246" s="101"/>
      <c r="F246" s="101"/>
      <c r="G246" s="76"/>
      <c r="H246" s="76"/>
    </row>
    <row r="247" spans="1:8" x14ac:dyDescent="0.25">
      <c r="A247" s="101"/>
      <c r="F247" s="101"/>
      <c r="G247" s="76"/>
      <c r="H247" s="76"/>
    </row>
    <row r="248" spans="1:8" x14ac:dyDescent="0.25">
      <c r="A248" s="101"/>
      <c r="F248" s="101"/>
      <c r="G248" s="76"/>
      <c r="H248" s="76"/>
    </row>
    <row r="249" spans="1:8" x14ac:dyDescent="0.25">
      <c r="A249" s="101"/>
      <c r="F249" s="101"/>
      <c r="G249" s="76"/>
      <c r="H249" s="76"/>
    </row>
    <row r="250" spans="1:8" x14ac:dyDescent="0.25">
      <c r="A250" s="101"/>
      <c r="F250" s="101"/>
      <c r="G250" s="76"/>
      <c r="H250" s="76"/>
    </row>
    <row r="251" spans="1:8" x14ac:dyDescent="0.25">
      <c r="A251" s="101"/>
      <c r="F251" s="101"/>
      <c r="G251" s="76"/>
      <c r="H251" s="76"/>
    </row>
    <row r="252" spans="1:8" x14ac:dyDescent="0.25">
      <c r="A252" s="101"/>
      <c r="F252" s="101"/>
      <c r="G252" s="76"/>
      <c r="H252" s="76"/>
    </row>
    <row r="253" spans="1:8" x14ac:dyDescent="0.25">
      <c r="A253" s="101"/>
      <c r="F253" s="101"/>
      <c r="G253" s="76"/>
      <c r="H253" s="76"/>
    </row>
    <row r="254" spans="1:8" x14ac:dyDescent="0.25">
      <c r="A254" s="101"/>
      <c r="F254" s="101"/>
      <c r="G254" s="76"/>
      <c r="H254" s="76"/>
    </row>
    <row r="255" spans="1:8" x14ac:dyDescent="0.25">
      <c r="A255" s="101"/>
      <c r="F255" s="101"/>
      <c r="G255" s="76"/>
      <c r="H255" s="76"/>
    </row>
    <row r="256" spans="1:8" x14ac:dyDescent="0.25">
      <c r="A256" s="101"/>
      <c r="F256" s="101"/>
      <c r="G256" s="76"/>
      <c r="H256" s="76"/>
    </row>
    <row r="257" spans="1:8" x14ac:dyDescent="0.25">
      <c r="A257" s="101"/>
      <c r="F257" s="101"/>
      <c r="G257" s="76"/>
      <c r="H257" s="76"/>
    </row>
    <row r="258" spans="1:8" x14ac:dyDescent="0.25">
      <c r="A258" s="101"/>
      <c r="F258" s="101"/>
      <c r="G258" s="76"/>
      <c r="H258" s="76"/>
    </row>
    <row r="259" spans="1:8" x14ac:dyDescent="0.25">
      <c r="A259" s="101"/>
      <c r="F259" s="101"/>
      <c r="G259" s="76"/>
      <c r="H259" s="76"/>
    </row>
    <row r="260" spans="1:8" x14ac:dyDescent="0.25">
      <c r="A260" s="101"/>
      <c r="F260" s="101"/>
      <c r="G260" s="76"/>
      <c r="H260" s="76"/>
    </row>
    <row r="261" spans="1:8" x14ac:dyDescent="0.25">
      <c r="A261" s="101"/>
      <c r="F261" s="101"/>
      <c r="G261" s="76"/>
      <c r="H261" s="76"/>
    </row>
    <row r="262" spans="1:8" x14ac:dyDescent="0.25">
      <c r="A262" s="101"/>
      <c r="F262" s="101"/>
      <c r="G262" s="76"/>
      <c r="H262" s="76"/>
    </row>
    <row r="263" spans="1:8" x14ac:dyDescent="0.25">
      <c r="A263" s="101"/>
      <c r="F263" s="101"/>
      <c r="G263" s="76"/>
      <c r="H263" s="76"/>
    </row>
    <row r="264" spans="1:8" x14ac:dyDescent="0.25">
      <c r="A264" s="101"/>
      <c r="F264" s="101"/>
      <c r="G264" s="76"/>
      <c r="H264" s="76"/>
    </row>
    <row r="265" spans="1:8" x14ac:dyDescent="0.25">
      <c r="A265" s="101"/>
      <c r="F265" s="101"/>
      <c r="G265" s="76"/>
      <c r="H265" s="76"/>
    </row>
    <row r="266" spans="1:8" x14ac:dyDescent="0.25">
      <c r="A266" s="101"/>
      <c r="F266" s="101"/>
      <c r="G266" s="76"/>
      <c r="H266" s="76"/>
    </row>
    <row r="267" spans="1:8" x14ac:dyDescent="0.25">
      <c r="A267" s="101"/>
      <c r="F267" s="101"/>
      <c r="G267" s="76"/>
      <c r="H267" s="76"/>
    </row>
    <row r="268" spans="1:8" x14ac:dyDescent="0.25">
      <c r="A268" s="101"/>
      <c r="F268" s="101"/>
      <c r="G268" s="76"/>
      <c r="H268" s="76"/>
    </row>
    <row r="269" spans="1:8" x14ac:dyDescent="0.25">
      <c r="A269" s="101"/>
      <c r="F269" s="101"/>
      <c r="G269" s="76"/>
      <c r="H269" s="76"/>
    </row>
    <row r="270" spans="1:8" x14ac:dyDescent="0.25">
      <c r="A270" s="101"/>
      <c r="F270" s="101"/>
      <c r="G270" s="76"/>
      <c r="H270" s="76"/>
    </row>
    <row r="271" spans="1:8" x14ac:dyDescent="0.25">
      <c r="A271" s="101"/>
      <c r="F271" s="101"/>
      <c r="G271" s="76"/>
      <c r="H271" s="76"/>
    </row>
    <row r="272" spans="1:8" x14ac:dyDescent="0.25">
      <c r="A272" s="101"/>
      <c r="F272" s="101"/>
      <c r="G272" s="76"/>
      <c r="H272" s="76"/>
    </row>
    <row r="273" spans="1:8" x14ac:dyDescent="0.25">
      <c r="A273" s="101"/>
      <c r="F273" s="101"/>
      <c r="G273" s="76"/>
      <c r="H273" s="76"/>
    </row>
    <row r="274" spans="1:8" x14ac:dyDescent="0.25">
      <c r="A274" s="101"/>
      <c r="F274" s="101"/>
      <c r="G274" s="76"/>
      <c r="H274" s="76"/>
    </row>
    <row r="275" spans="1:8" x14ac:dyDescent="0.25">
      <c r="A275" s="101"/>
      <c r="F275" s="101"/>
      <c r="G275" s="76"/>
      <c r="H275" s="76"/>
    </row>
    <row r="276" spans="1:8" x14ac:dyDescent="0.25">
      <c r="A276" s="101"/>
      <c r="F276" s="101"/>
      <c r="G276" s="76"/>
      <c r="H276" s="76"/>
    </row>
    <row r="277" spans="1:8" x14ac:dyDescent="0.25">
      <c r="A277" s="101"/>
      <c r="F277" s="101"/>
      <c r="G277" s="76"/>
      <c r="H277" s="76"/>
    </row>
    <row r="278" spans="1:8" x14ac:dyDescent="0.25">
      <c r="A278" s="101"/>
      <c r="F278" s="101"/>
      <c r="G278" s="76"/>
      <c r="H278" s="76"/>
    </row>
    <row r="279" spans="1:8" x14ac:dyDescent="0.25">
      <c r="A279" s="101"/>
      <c r="F279" s="101"/>
      <c r="G279" s="76"/>
      <c r="H279" s="76"/>
    </row>
    <row r="280" spans="1:8" x14ac:dyDescent="0.25">
      <c r="A280" s="101"/>
      <c r="F280" s="101"/>
      <c r="G280" s="76"/>
      <c r="H280" s="76"/>
    </row>
    <row r="281" spans="1:8" x14ac:dyDescent="0.25">
      <c r="A281" s="101"/>
      <c r="F281" s="101"/>
      <c r="G281" s="76"/>
      <c r="H281" s="76"/>
    </row>
    <row r="282" spans="1:8" x14ac:dyDescent="0.25">
      <c r="A282" s="101"/>
      <c r="F282" s="101"/>
      <c r="G282" s="76"/>
      <c r="H282" s="76"/>
    </row>
    <row r="283" spans="1:8" x14ac:dyDescent="0.25">
      <c r="A283" s="101"/>
      <c r="F283" s="101"/>
      <c r="G283" s="76"/>
      <c r="H283" s="76"/>
    </row>
    <row r="284" spans="1:8" x14ac:dyDescent="0.25">
      <c r="A284" s="101"/>
      <c r="F284" s="101"/>
      <c r="G284" s="76"/>
      <c r="H284" s="76"/>
    </row>
    <row r="285" spans="1:8" x14ac:dyDescent="0.25">
      <c r="A285" s="101"/>
      <c r="F285" s="101"/>
      <c r="G285" s="76"/>
      <c r="H285" s="76"/>
    </row>
    <row r="286" spans="1:8" x14ac:dyDescent="0.25">
      <c r="A286" s="101"/>
      <c r="F286" s="101"/>
      <c r="G286" s="76"/>
      <c r="H286" s="76"/>
    </row>
    <row r="287" spans="1:8" x14ac:dyDescent="0.25">
      <c r="A287" s="101"/>
      <c r="F287" s="101"/>
      <c r="G287" s="76"/>
      <c r="H287" s="76"/>
    </row>
    <row r="288" spans="1:8" x14ac:dyDescent="0.25">
      <c r="A288" s="101"/>
      <c r="F288" s="101"/>
      <c r="G288" s="76"/>
      <c r="H288" s="76"/>
    </row>
    <row r="289" spans="1:8" x14ac:dyDescent="0.25">
      <c r="A289" s="101"/>
      <c r="F289" s="101"/>
      <c r="G289" s="76"/>
      <c r="H289" s="76"/>
    </row>
    <row r="290" spans="1:8" x14ac:dyDescent="0.25">
      <c r="A290" s="101"/>
      <c r="F290" s="101"/>
      <c r="G290" s="76"/>
      <c r="H290" s="76"/>
    </row>
    <row r="291" spans="1:8" x14ac:dyDescent="0.25">
      <c r="A291" s="101"/>
      <c r="F291" s="101"/>
      <c r="G291" s="76"/>
      <c r="H291" s="76"/>
    </row>
    <row r="292" spans="1:8" x14ac:dyDescent="0.25">
      <c r="A292" s="101"/>
      <c r="F292" s="101"/>
      <c r="G292" s="76"/>
      <c r="H292" s="76"/>
    </row>
    <row r="293" spans="1:8" x14ac:dyDescent="0.25">
      <c r="A293" s="101"/>
      <c r="F293" s="101"/>
      <c r="G293" s="76"/>
      <c r="H293" s="76"/>
    </row>
    <row r="294" spans="1:8" x14ac:dyDescent="0.25">
      <c r="A294" s="101"/>
      <c r="F294" s="101"/>
      <c r="G294" s="76"/>
      <c r="H294" s="76"/>
    </row>
    <row r="295" spans="1:8" x14ac:dyDescent="0.25">
      <c r="A295" s="101"/>
      <c r="F295" s="101"/>
      <c r="G295" s="76"/>
      <c r="H295" s="76"/>
    </row>
    <row r="296" spans="1:8" x14ac:dyDescent="0.25">
      <c r="A296" s="101"/>
      <c r="F296" s="101"/>
      <c r="G296" s="76"/>
      <c r="H296" s="76"/>
    </row>
    <row r="297" spans="1:8" x14ac:dyDescent="0.25">
      <c r="A297" s="101"/>
      <c r="F297" s="101"/>
      <c r="G297" s="76"/>
      <c r="H297" s="76"/>
    </row>
    <row r="298" spans="1:8" x14ac:dyDescent="0.25">
      <c r="A298" s="101"/>
      <c r="F298" s="101"/>
      <c r="G298" s="76"/>
      <c r="H298" s="76"/>
    </row>
    <row r="299" spans="1:8" x14ac:dyDescent="0.25">
      <c r="A299" s="101"/>
      <c r="F299" s="101"/>
      <c r="G299" s="76"/>
      <c r="H299" s="76"/>
    </row>
    <row r="300" spans="1:8" x14ac:dyDescent="0.25">
      <c r="A300" s="101"/>
      <c r="F300" s="101"/>
      <c r="G300" s="76"/>
      <c r="H300" s="76"/>
    </row>
    <row r="301" spans="1:8" x14ac:dyDescent="0.25">
      <c r="A301" s="101"/>
      <c r="F301" s="101"/>
      <c r="G301" s="76"/>
      <c r="H301" s="76"/>
    </row>
    <row r="302" spans="1:8" x14ac:dyDescent="0.25">
      <c r="A302" s="101"/>
      <c r="F302" s="101"/>
      <c r="G302" s="76"/>
      <c r="H302" s="76"/>
    </row>
    <row r="303" spans="1:8" x14ac:dyDescent="0.25">
      <c r="A303" s="101"/>
      <c r="F303" s="101"/>
      <c r="G303" s="76"/>
      <c r="H303" s="76"/>
    </row>
    <row r="304" spans="1:8" x14ac:dyDescent="0.25">
      <c r="A304" s="101"/>
      <c r="F304" s="101"/>
      <c r="G304" s="76"/>
      <c r="H304" s="76"/>
    </row>
    <row r="305" spans="1:8" x14ac:dyDescent="0.25">
      <c r="A305" s="101"/>
      <c r="F305" s="101"/>
      <c r="G305" s="76"/>
      <c r="H305" s="76"/>
    </row>
    <row r="306" spans="1:8" x14ac:dyDescent="0.25">
      <c r="A306" s="101"/>
      <c r="F306" s="101"/>
      <c r="G306" s="76"/>
      <c r="H306" s="76"/>
    </row>
    <row r="307" spans="1:8" x14ac:dyDescent="0.25">
      <c r="A307" s="101"/>
      <c r="F307" s="101"/>
      <c r="G307" s="76"/>
      <c r="H307" s="76"/>
    </row>
    <row r="308" spans="1:8" x14ac:dyDescent="0.25">
      <c r="A308" s="101"/>
      <c r="F308" s="101"/>
      <c r="G308" s="76"/>
      <c r="H308" s="76"/>
    </row>
    <row r="309" spans="1:8" x14ac:dyDescent="0.25">
      <c r="A309" s="101"/>
      <c r="F309" s="101"/>
      <c r="G309" s="76"/>
      <c r="H309" s="76"/>
    </row>
    <row r="310" spans="1:8" x14ac:dyDescent="0.25">
      <c r="A310" s="101"/>
      <c r="F310" s="101"/>
      <c r="G310" s="76"/>
      <c r="H310" s="76"/>
    </row>
    <row r="311" spans="1:8" x14ac:dyDescent="0.25">
      <c r="A311" s="101"/>
      <c r="F311" s="101"/>
      <c r="G311" s="76"/>
      <c r="H311" s="76"/>
    </row>
    <row r="312" spans="1:8" x14ac:dyDescent="0.25">
      <c r="A312" s="101"/>
      <c r="F312" s="101"/>
      <c r="G312" s="76"/>
      <c r="H312" s="76"/>
    </row>
    <row r="313" spans="1:8" x14ac:dyDescent="0.25">
      <c r="A313" s="101"/>
      <c r="F313" s="101"/>
      <c r="G313" s="76"/>
      <c r="H313" s="76"/>
    </row>
    <row r="314" spans="1:8" x14ac:dyDescent="0.25">
      <c r="A314" s="101"/>
      <c r="F314" s="101"/>
      <c r="G314" s="76"/>
      <c r="H314" s="76"/>
    </row>
    <row r="315" spans="1:8" x14ac:dyDescent="0.25">
      <c r="A315" s="101"/>
      <c r="F315" s="101"/>
      <c r="G315" s="76"/>
      <c r="H315" s="76"/>
    </row>
    <row r="316" spans="1:8" x14ac:dyDescent="0.25">
      <c r="A316" s="101"/>
      <c r="F316" s="101"/>
      <c r="G316" s="76"/>
      <c r="H316" s="76"/>
    </row>
    <row r="317" spans="1:8" x14ac:dyDescent="0.25">
      <c r="A317" s="101"/>
      <c r="F317" s="101"/>
      <c r="G317" s="76"/>
      <c r="H317" s="76"/>
    </row>
    <row r="318" spans="1:8" x14ac:dyDescent="0.25">
      <c r="A318" s="101"/>
      <c r="F318" s="101"/>
      <c r="G318" s="76"/>
      <c r="H318" s="76"/>
    </row>
    <row r="319" spans="1:8" x14ac:dyDescent="0.25">
      <c r="A319" s="101"/>
      <c r="F319" s="101"/>
      <c r="G319" s="76"/>
      <c r="H319" s="76"/>
    </row>
    <row r="320" spans="1:8" x14ac:dyDescent="0.25">
      <c r="A320" s="101"/>
      <c r="F320" s="101"/>
      <c r="G320" s="76"/>
      <c r="H320" s="76"/>
    </row>
    <row r="321" spans="1:8" x14ac:dyDescent="0.25">
      <c r="A321" s="101"/>
      <c r="F321" s="101"/>
      <c r="G321" s="76"/>
      <c r="H321" s="76"/>
    </row>
    <row r="322" spans="1:8" x14ac:dyDescent="0.25">
      <c r="A322" s="101"/>
      <c r="F322" s="101"/>
      <c r="G322" s="76"/>
      <c r="H322" s="76"/>
    </row>
    <row r="323" spans="1:8" x14ac:dyDescent="0.25">
      <c r="A323" s="101"/>
      <c r="F323" s="101"/>
      <c r="G323" s="76"/>
      <c r="H323" s="76"/>
    </row>
    <row r="324" spans="1:8" x14ac:dyDescent="0.25">
      <c r="A324" s="101"/>
      <c r="F324" s="101"/>
      <c r="G324" s="76"/>
      <c r="H324" s="76"/>
    </row>
    <row r="325" spans="1:8" x14ac:dyDescent="0.25">
      <c r="A325" s="101"/>
      <c r="F325" s="101"/>
      <c r="G325" s="76"/>
      <c r="H325" s="76"/>
    </row>
    <row r="326" spans="1:8" x14ac:dyDescent="0.25">
      <c r="A326" s="101"/>
      <c r="F326" s="101"/>
      <c r="G326" s="76"/>
      <c r="H326" s="76"/>
    </row>
    <row r="327" spans="1:8" x14ac:dyDescent="0.25">
      <c r="A327" s="101"/>
      <c r="F327" s="101"/>
      <c r="G327" s="76"/>
      <c r="H327" s="76"/>
    </row>
    <row r="328" spans="1:8" x14ac:dyDescent="0.25">
      <c r="A328" s="101"/>
      <c r="F328" s="101"/>
      <c r="G328" s="76"/>
      <c r="H328" s="76"/>
    </row>
    <row r="329" spans="1:8" x14ac:dyDescent="0.25">
      <c r="A329" s="101"/>
      <c r="F329" s="101"/>
      <c r="G329" s="76"/>
      <c r="H329" s="76"/>
    </row>
    <row r="330" spans="1:8" x14ac:dyDescent="0.25">
      <c r="A330" s="101"/>
      <c r="F330" s="101"/>
      <c r="G330" s="76"/>
      <c r="H330" s="76"/>
    </row>
    <row r="331" spans="1:8" x14ac:dyDescent="0.25">
      <c r="A331" s="101"/>
      <c r="F331" s="101"/>
      <c r="G331" s="76"/>
      <c r="H331" s="76"/>
    </row>
    <row r="332" spans="1:8" x14ac:dyDescent="0.25">
      <c r="A332" s="101"/>
      <c r="F332" s="101"/>
      <c r="G332" s="76"/>
      <c r="H332" s="76"/>
    </row>
    <row r="333" spans="1:8" x14ac:dyDescent="0.25">
      <c r="A333" s="101"/>
      <c r="F333" s="101"/>
      <c r="G333" s="76"/>
      <c r="H333" s="76"/>
    </row>
    <row r="334" spans="1:8" x14ac:dyDescent="0.25">
      <c r="A334" s="101"/>
      <c r="F334" s="101"/>
      <c r="G334" s="76"/>
      <c r="H334" s="76"/>
    </row>
    <row r="335" spans="1:8" x14ac:dyDescent="0.25">
      <c r="A335" s="101"/>
      <c r="F335" s="101"/>
      <c r="G335" s="76"/>
      <c r="H335" s="76"/>
    </row>
    <row r="336" spans="1:8" x14ac:dyDescent="0.25">
      <c r="A336" s="101"/>
      <c r="F336" s="101"/>
      <c r="G336" s="76"/>
      <c r="H336" s="76"/>
    </row>
    <row r="337" spans="1:8" x14ac:dyDescent="0.25">
      <c r="A337" s="101"/>
      <c r="F337" s="101"/>
      <c r="G337" s="76"/>
      <c r="H337" s="76"/>
    </row>
    <row r="338" spans="1:8" x14ac:dyDescent="0.25">
      <c r="A338" s="101"/>
      <c r="F338" s="101"/>
      <c r="G338" s="76"/>
      <c r="H338" s="76"/>
    </row>
    <row r="339" spans="1:8" x14ac:dyDescent="0.25">
      <c r="A339" s="101"/>
      <c r="F339" s="101"/>
      <c r="G339" s="76"/>
      <c r="H339" s="76"/>
    </row>
    <row r="340" spans="1:8" x14ac:dyDescent="0.25">
      <c r="A340" s="101"/>
      <c r="F340" s="101"/>
      <c r="G340" s="76"/>
      <c r="H340" s="76"/>
    </row>
    <row r="341" spans="1:8" x14ac:dyDescent="0.25">
      <c r="A341" s="101"/>
      <c r="F341" s="101"/>
      <c r="G341" s="76"/>
      <c r="H341" s="76"/>
    </row>
    <row r="342" spans="1:8" x14ac:dyDescent="0.25">
      <c r="A342" s="101"/>
      <c r="F342" s="101"/>
      <c r="G342" s="76"/>
      <c r="H342" s="76"/>
    </row>
    <row r="343" spans="1:8" x14ac:dyDescent="0.25">
      <c r="A343" s="101"/>
      <c r="F343" s="101"/>
      <c r="G343" s="76"/>
      <c r="H343" s="76"/>
    </row>
    <row r="344" spans="1:8" x14ac:dyDescent="0.25">
      <c r="A344" s="101"/>
      <c r="F344" s="101"/>
      <c r="G344" s="76"/>
      <c r="H344" s="76"/>
    </row>
    <row r="345" spans="1:8" x14ac:dyDescent="0.25">
      <c r="A345" s="101"/>
      <c r="F345" s="101"/>
      <c r="G345" s="76"/>
      <c r="H345" s="76"/>
    </row>
    <row r="346" spans="1:8" x14ac:dyDescent="0.25">
      <c r="A346" s="101"/>
      <c r="F346" s="101"/>
      <c r="G346" s="76"/>
      <c r="H346" s="76"/>
    </row>
    <row r="347" spans="1:8" x14ac:dyDescent="0.25">
      <c r="A347" s="101"/>
      <c r="F347" s="101"/>
      <c r="G347" s="76"/>
      <c r="H347" s="76"/>
    </row>
    <row r="348" spans="1:8" x14ac:dyDescent="0.25">
      <c r="A348" s="101"/>
      <c r="F348" s="101"/>
      <c r="G348" s="76"/>
      <c r="H348" s="76"/>
    </row>
    <row r="349" spans="1:8" x14ac:dyDescent="0.25">
      <c r="A349" s="101"/>
      <c r="F349" s="101"/>
      <c r="G349" s="76"/>
      <c r="H349" s="76"/>
    </row>
    <row r="350" spans="1:8" x14ac:dyDescent="0.25">
      <c r="A350" s="101"/>
      <c r="F350" s="101"/>
      <c r="G350" s="76"/>
      <c r="H350" s="76"/>
    </row>
    <row r="351" spans="1:8" x14ac:dyDescent="0.25">
      <c r="A351" s="101"/>
      <c r="F351" s="101"/>
      <c r="G351" s="76"/>
      <c r="H351" s="76"/>
    </row>
    <row r="352" spans="1:8" x14ac:dyDescent="0.25">
      <c r="A352" s="101"/>
      <c r="F352" s="101"/>
      <c r="G352" s="76"/>
      <c r="H352" s="76"/>
    </row>
    <row r="353" spans="1:8" x14ac:dyDescent="0.25">
      <c r="A353" s="101"/>
      <c r="F353" s="101"/>
      <c r="G353" s="76"/>
      <c r="H353" s="76"/>
    </row>
    <row r="354" spans="1:8" x14ac:dyDescent="0.25">
      <c r="A354" s="101"/>
      <c r="F354" s="101"/>
      <c r="G354" s="76"/>
      <c r="H354" s="76"/>
    </row>
    <row r="355" spans="1:8" x14ac:dyDescent="0.25">
      <c r="A355" s="101"/>
      <c r="F355" s="101"/>
      <c r="G355" s="76"/>
      <c r="H355" s="76"/>
    </row>
    <row r="356" spans="1:8" x14ac:dyDescent="0.25">
      <c r="A356" s="101"/>
      <c r="F356" s="101"/>
      <c r="G356" s="76"/>
      <c r="H356" s="76"/>
    </row>
    <row r="357" spans="1:8" x14ac:dyDescent="0.25">
      <c r="A357" s="101"/>
      <c r="F357" s="101"/>
      <c r="G357" s="76"/>
      <c r="H357" s="76"/>
    </row>
    <row r="358" spans="1:8" x14ac:dyDescent="0.25">
      <c r="A358" s="101"/>
      <c r="F358" s="101"/>
      <c r="G358" s="76"/>
      <c r="H358" s="76"/>
    </row>
    <row r="359" spans="1:8" x14ac:dyDescent="0.25">
      <c r="A359" s="101"/>
      <c r="F359" s="101"/>
      <c r="G359" s="76"/>
      <c r="H359" s="76"/>
    </row>
    <row r="360" spans="1:8" x14ac:dyDescent="0.25">
      <c r="A360" s="101"/>
      <c r="F360" s="101"/>
      <c r="G360" s="76"/>
      <c r="H360" s="76"/>
    </row>
    <row r="361" spans="1:8" x14ac:dyDescent="0.25">
      <c r="A361" s="101"/>
      <c r="F361" s="101"/>
      <c r="G361" s="76"/>
      <c r="H361" s="76"/>
    </row>
    <row r="362" spans="1:8" x14ac:dyDescent="0.25">
      <c r="A362" s="101"/>
      <c r="F362" s="101"/>
      <c r="G362" s="76"/>
      <c r="H362" s="76"/>
    </row>
    <row r="363" spans="1:8" x14ac:dyDescent="0.25">
      <c r="A363" s="101"/>
      <c r="F363" s="101"/>
      <c r="G363" s="76"/>
      <c r="H363" s="76"/>
    </row>
    <row r="364" spans="1:8" x14ac:dyDescent="0.25">
      <c r="A364" s="101"/>
      <c r="F364" s="101"/>
      <c r="G364" s="76"/>
      <c r="H364" s="76"/>
    </row>
    <row r="365" spans="1:8" x14ac:dyDescent="0.25">
      <c r="A365" s="101"/>
      <c r="F365" s="101"/>
      <c r="G365" s="76"/>
      <c r="H365" s="76"/>
    </row>
    <row r="366" spans="1:8" x14ac:dyDescent="0.25">
      <c r="A366" s="101"/>
      <c r="F366" s="101"/>
      <c r="G366" s="76"/>
      <c r="H366" s="76"/>
    </row>
    <row r="367" spans="1:8" x14ac:dyDescent="0.25">
      <c r="A367" s="101"/>
      <c r="F367" s="101"/>
      <c r="G367" s="76"/>
      <c r="H367" s="76"/>
    </row>
    <row r="368" spans="1:8" x14ac:dyDescent="0.25">
      <c r="A368" s="101"/>
      <c r="F368" s="101"/>
      <c r="G368" s="76"/>
      <c r="H368" s="76"/>
    </row>
    <row r="369" spans="1:8" x14ac:dyDescent="0.25">
      <c r="A369" s="101"/>
      <c r="F369" s="101"/>
      <c r="G369" s="76"/>
      <c r="H369" s="76"/>
    </row>
    <row r="370" spans="1:8" x14ac:dyDescent="0.25">
      <c r="A370" s="101"/>
      <c r="F370" s="101"/>
      <c r="G370" s="76"/>
      <c r="H370" s="76"/>
    </row>
    <row r="371" spans="1:8" x14ac:dyDescent="0.25">
      <c r="A371" s="101"/>
      <c r="F371" s="101"/>
      <c r="G371" s="76"/>
      <c r="H371" s="76"/>
    </row>
    <row r="372" spans="1:8" x14ac:dyDescent="0.25">
      <c r="A372" s="101"/>
      <c r="F372" s="101"/>
      <c r="G372" s="76"/>
      <c r="H372" s="76"/>
    </row>
    <row r="373" spans="1:8" x14ac:dyDescent="0.25">
      <c r="A373" s="101"/>
      <c r="F373" s="101"/>
      <c r="G373" s="76"/>
      <c r="H373" s="76"/>
    </row>
    <row r="374" spans="1:8" x14ac:dyDescent="0.25">
      <c r="A374" s="101"/>
      <c r="F374" s="101"/>
      <c r="G374" s="76"/>
      <c r="H374" s="76"/>
    </row>
    <row r="375" spans="1:8" x14ac:dyDescent="0.25">
      <c r="A375" s="101"/>
      <c r="F375" s="101"/>
      <c r="G375" s="76"/>
      <c r="H375" s="76"/>
    </row>
    <row r="376" spans="1:8" x14ac:dyDescent="0.25">
      <c r="A376" s="101"/>
      <c r="F376" s="101"/>
      <c r="G376" s="76"/>
      <c r="H376" s="76"/>
    </row>
    <row r="377" spans="1:8" x14ac:dyDescent="0.25">
      <c r="A377" s="101"/>
      <c r="F377" s="101"/>
      <c r="G377" s="76"/>
      <c r="H377" s="76"/>
    </row>
    <row r="378" spans="1:8" x14ac:dyDescent="0.25">
      <c r="A378" s="101"/>
      <c r="F378" s="101"/>
      <c r="G378" s="76"/>
      <c r="H378" s="76"/>
    </row>
    <row r="379" spans="1:8" x14ac:dyDescent="0.25">
      <c r="A379" s="101"/>
      <c r="F379" s="101"/>
      <c r="G379" s="76"/>
      <c r="H379" s="76"/>
    </row>
    <row r="380" spans="1:8" x14ac:dyDescent="0.25">
      <c r="A380" s="101"/>
      <c r="F380" s="101"/>
      <c r="G380" s="76"/>
      <c r="H380" s="76"/>
    </row>
    <row r="381" spans="1:8" x14ac:dyDescent="0.25">
      <c r="A381" s="101"/>
      <c r="F381" s="101"/>
      <c r="G381" s="76"/>
      <c r="H381" s="76"/>
    </row>
    <row r="382" spans="1:8" x14ac:dyDescent="0.25">
      <c r="A382" s="101"/>
      <c r="F382" s="101"/>
      <c r="G382" s="76"/>
      <c r="H382" s="76"/>
    </row>
    <row r="383" spans="1:8" x14ac:dyDescent="0.25">
      <c r="A383" s="101"/>
      <c r="F383" s="101"/>
      <c r="G383" s="76"/>
      <c r="H383" s="76"/>
    </row>
    <row r="384" spans="1:8" x14ac:dyDescent="0.25">
      <c r="A384" s="101"/>
      <c r="F384" s="101"/>
      <c r="G384" s="76"/>
      <c r="H384" s="76"/>
    </row>
    <row r="385" spans="1:8" x14ac:dyDescent="0.25">
      <c r="A385" s="101"/>
      <c r="F385" s="101"/>
      <c r="G385" s="76"/>
      <c r="H385" s="76"/>
    </row>
    <row r="386" spans="1:8" x14ac:dyDescent="0.25">
      <c r="A386" s="101"/>
      <c r="F386" s="101"/>
      <c r="G386" s="76"/>
      <c r="H386" s="76"/>
    </row>
    <row r="387" spans="1:8" x14ac:dyDescent="0.25">
      <c r="A387" s="101"/>
      <c r="F387" s="101"/>
      <c r="G387" s="76"/>
      <c r="H387" s="76"/>
    </row>
    <row r="388" spans="1:8" x14ac:dyDescent="0.25">
      <c r="A388" s="101"/>
      <c r="F388" s="101"/>
      <c r="G388" s="76"/>
      <c r="H388" s="76"/>
    </row>
    <row r="389" spans="1:8" x14ac:dyDescent="0.25">
      <c r="A389" s="101"/>
      <c r="F389" s="101"/>
      <c r="G389" s="76"/>
      <c r="H389" s="76"/>
    </row>
    <row r="390" spans="1:8" x14ac:dyDescent="0.25">
      <c r="A390" s="101"/>
      <c r="F390" s="101"/>
      <c r="G390" s="76"/>
      <c r="H390" s="76"/>
    </row>
    <row r="391" spans="1:8" x14ac:dyDescent="0.25">
      <c r="A391" s="101"/>
      <c r="F391" s="101"/>
      <c r="G391" s="76"/>
      <c r="H391" s="76"/>
    </row>
    <row r="392" spans="1:8" x14ac:dyDescent="0.25">
      <c r="A392" s="101"/>
      <c r="F392" s="101"/>
      <c r="G392" s="76"/>
      <c r="H392" s="76"/>
    </row>
    <row r="393" spans="1:8" x14ac:dyDescent="0.25">
      <c r="A393" s="101"/>
      <c r="F393" s="101"/>
      <c r="G393" s="76"/>
      <c r="H393" s="76"/>
    </row>
    <row r="394" spans="1:8" x14ac:dyDescent="0.25">
      <c r="A394" s="101"/>
      <c r="F394" s="101"/>
      <c r="G394" s="76"/>
      <c r="H394" s="76"/>
    </row>
    <row r="395" spans="1:8" x14ac:dyDescent="0.25">
      <c r="A395" s="101"/>
      <c r="F395" s="101"/>
      <c r="G395" s="76"/>
      <c r="H395" s="76"/>
    </row>
    <row r="396" spans="1:8" x14ac:dyDescent="0.25">
      <c r="A396" s="101"/>
      <c r="F396" s="101"/>
      <c r="G396" s="76"/>
      <c r="H396" s="76"/>
    </row>
    <row r="397" spans="1:8" x14ac:dyDescent="0.25">
      <c r="A397" s="101"/>
      <c r="F397" s="101"/>
    </row>
    <row r="398" spans="1:8" x14ac:dyDescent="0.25">
      <c r="A398" s="101"/>
      <c r="F398" s="101"/>
    </row>
    <row r="399" spans="1:8" x14ac:dyDescent="0.25">
      <c r="A399" s="101"/>
      <c r="F399" s="101"/>
    </row>
    <row r="400" spans="1:8" x14ac:dyDescent="0.25">
      <c r="A400" s="101"/>
      <c r="F400" s="101"/>
    </row>
    <row r="401" spans="1:6" x14ac:dyDescent="0.25">
      <c r="A401" s="101"/>
      <c r="F401" s="101"/>
    </row>
    <row r="402" spans="1:6" x14ac:dyDescent="0.25">
      <c r="A402" s="101"/>
      <c r="F402" s="101"/>
    </row>
    <row r="403" spans="1:6" x14ac:dyDescent="0.25">
      <c r="A403" s="101"/>
      <c r="F403" s="101"/>
    </row>
    <row r="404" spans="1:6" x14ac:dyDescent="0.25">
      <c r="A404" s="101"/>
      <c r="F404" s="101"/>
    </row>
    <row r="405" spans="1:6" x14ac:dyDescent="0.25">
      <c r="A405" s="101"/>
      <c r="F405" s="101"/>
    </row>
    <row r="406" spans="1:6" x14ac:dyDescent="0.25">
      <c r="A406" s="101"/>
      <c r="F406" s="101"/>
    </row>
    <row r="407" spans="1:6" x14ac:dyDescent="0.25">
      <c r="A407" s="101"/>
      <c r="F407" s="101"/>
    </row>
    <row r="408" spans="1:6" x14ac:dyDescent="0.25">
      <c r="A408" s="101"/>
      <c r="F408" s="101"/>
    </row>
    <row r="409" spans="1:6" x14ac:dyDescent="0.25">
      <c r="A409" s="101"/>
      <c r="F409" s="101"/>
    </row>
    <row r="410" spans="1:6" x14ac:dyDescent="0.25">
      <c r="A410" s="101"/>
      <c r="F410" s="101"/>
    </row>
    <row r="411" spans="1:6" x14ac:dyDescent="0.25">
      <c r="A411" s="101"/>
      <c r="F411" s="101"/>
    </row>
    <row r="412" spans="1:6" x14ac:dyDescent="0.25">
      <c r="A412" s="101"/>
      <c r="F412" s="101"/>
    </row>
    <row r="413" spans="1:6" x14ac:dyDescent="0.25">
      <c r="A413" s="101"/>
      <c r="F413" s="101"/>
    </row>
    <row r="414" spans="1:6" x14ac:dyDescent="0.25">
      <c r="A414" s="101"/>
      <c r="F414" s="101"/>
    </row>
    <row r="415" spans="1:6" x14ac:dyDescent="0.25">
      <c r="A415" s="101"/>
      <c r="F415" s="101"/>
    </row>
    <row r="416" spans="1:6" x14ac:dyDescent="0.25">
      <c r="A416" s="101"/>
      <c r="F416" s="101"/>
    </row>
    <row r="417" spans="1:6" x14ac:dyDescent="0.25">
      <c r="A417" s="101"/>
      <c r="F417" s="101"/>
    </row>
    <row r="418" spans="1:6" x14ac:dyDescent="0.25">
      <c r="A418" s="101"/>
      <c r="F418" s="101"/>
    </row>
    <row r="419" spans="1:6" x14ac:dyDescent="0.25">
      <c r="A419" s="101"/>
      <c r="F419" s="101"/>
    </row>
    <row r="420" spans="1:6" x14ac:dyDescent="0.25">
      <c r="A420" s="101"/>
      <c r="F420" s="101"/>
    </row>
    <row r="421" spans="1:6" x14ac:dyDescent="0.25">
      <c r="A421" s="101"/>
      <c r="F421" s="101"/>
    </row>
    <row r="422" spans="1:6" x14ac:dyDescent="0.25">
      <c r="A422" s="101"/>
      <c r="F422" s="101"/>
    </row>
    <row r="423" spans="1:6" x14ac:dyDescent="0.25">
      <c r="A423" s="101"/>
      <c r="F423" s="101"/>
    </row>
    <row r="424" spans="1:6" x14ac:dyDescent="0.25">
      <c r="A424" s="101"/>
      <c r="F424" s="101"/>
    </row>
    <row r="425" spans="1:6" x14ac:dyDescent="0.25">
      <c r="A425" s="101"/>
      <c r="F425" s="101"/>
    </row>
    <row r="426" spans="1:6" x14ac:dyDescent="0.25">
      <c r="A426" s="101"/>
      <c r="F426" s="101"/>
    </row>
    <row r="427" spans="1:6" x14ac:dyDescent="0.25">
      <c r="A427" s="101"/>
      <c r="F427" s="101"/>
    </row>
    <row r="428" spans="1:6" x14ac:dyDescent="0.25">
      <c r="A428" s="101"/>
      <c r="F428" s="101"/>
    </row>
    <row r="429" spans="1:6" x14ac:dyDescent="0.25">
      <c r="A429" s="101"/>
      <c r="F429" s="101"/>
    </row>
    <row r="430" spans="1:6" x14ac:dyDescent="0.25">
      <c r="A430" s="101"/>
      <c r="F430" s="101"/>
    </row>
    <row r="431" spans="1:6" x14ac:dyDescent="0.25">
      <c r="A431" s="101"/>
      <c r="F431" s="101"/>
    </row>
    <row r="432" spans="1:6" x14ac:dyDescent="0.25">
      <c r="A432" s="101"/>
      <c r="F432" s="101"/>
    </row>
    <row r="433" spans="1:6" x14ac:dyDescent="0.25">
      <c r="A433" s="101"/>
      <c r="F433" s="101"/>
    </row>
    <row r="434" spans="1:6" x14ac:dyDescent="0.25">
      <c r="A434" s="101"/>
      <c r="F434" s="101"/>
    </row>
    <row r="435" spans="1:6" x14ac:dyDescent="0.25">
      <c r="A435" s="101"/>
      <c r="F435" s="101"/>
    </row>
    <row r="436" spans="1:6" x14ac:dyDescent="0.25">
      <c r="A436" s="101"/>
    </row>
    <row r="437" spans="1:6" x14ac:dyDescent="0.25">
      <c r="A437" s="101"/>
    </row>
    <row r="438" spans="1:6" x14ac:dyDescent="0.25">
      <c r="A438" s="101"/>
    </row>
    <row r="439" spans="1:6" x14ac:dyDescent="0.25">
      <c r="A439" s="101"/>
    </row>
    <row r="440" spans="1:6" x14ac:dyDescent="0.25">
      <c r="A440" s="101"/>
    </row>
    <row r="441" spans="1:6" x14ac:dyDescent="0.25">
      <c r="A441" s="101"/>
    </row>
    <row r="442" spans="1:6" x14ac:dyDescent="0.25">
      <c r="A442" s="101"/>
    </row>
    <row r="443" spans="1:6" x14ac:dyDescent="0.25">
      <c r="A443" s="101"/>
    </row>
    <row r="444" spans="1:6" x14ac:dyDescent="0.25">
      <c r="A444" s="101"/>
    </row>
    <row r="445" spans="1:6" x14ac:dyDescent="0.25">
      <c r="A445" s="101"/>
    </row>
    <row r="446" spans="1:6" x14ac:dyDescent="0.25">
      <c r="A446" s="101"/>
    </row>
    <row r="447" spans="1:6" x14ac:dyDescent="0.25">
      <c r="A447" s="101"/>
    </row>
    <row r="448" spans="1:6" x14ac:dyDescent="0.25">
      <c r="A448" s="101"/>
    </row>
    <row r="449" spans="1:1" x14ac:dyDescent="0.25">
      <c r="A449" s="101"/>
    </row>
    <row r="450" spans="1:1" x14ac:dyDescent="0.25">
      <c r="A450" s="101"/>
    </row>
    <row r="451" spans="1:1" x14ac:dyDescent="0.25">
      <c r="A451" s="101"/>
    </row>
    <row r="452" spans="1:1" x14ac:dyDescent="0.25">
      <c r="A452" s="101"/>
    </row>
    <row r="453" spans="1:1" x14ac:dyDescent="0.25">
      <c r="A453" s="101"/>
    </row>
    <row r="454" spans="1:1" x14ac:dyDescent="0.25">
      <c r="A454" s="101"/>
    </row>
    <row r="455" spans="1:1" x14ac:dyDescent="0.25">
      <c r="A455" s="101"/>
    </row>
    <row r="456" spans="1:1" x14ac:dyDescent="0.25">
      <c r="A456" s="101"/>
    </row>
    <row r="457" spans="1:1" x14ac:dyDescent="0.25">
      <c r="A457" s="101"/>
    </row>
    <row r="458" spans="1:1" x14ac:dyDescent="0.25">
      <c r="A458" s="101"/>
    </row>
    <row r="459" spans="1:1" x14ac:dyDescent="0.25">
      <c r="A459" s="101"/>
    </row>
    <row r="460" spans="1:1" x14ac:dyDescent="0.25">
      <c r="A460" s="101"/>
    </row>
    <row r="461" spans="1:1" x14ac:dyDescent="0.25">
      <c r="A461" s="101"/>
    </row>
    <row r="462" spans="1:1" x14ac:dyDescent="0.25">
      <c r="A462" s="101"/>
    </row>
    <row r="463" spans="1:1" x14ac:dyDescent="0.25">
      <c r="A463" s="101"/>
    </row>
    <row r="464" spans="1:1" x14ac:dyDescent="0.25">
      <c r="A464" s="101"/>
    </row>
    <row r="465" spans="1:1" x14ac:dyDescent="0.25">
      <c r="A465" s="101"/>
    </row>
    <row r="466" spans="1:1" x14ac:dyDescent="0.25">
      <c r="A466" s="101"/>
    </row>
    <row r="467" spans="1:1" x14ac:dyDescent="0.25">
      <c r="A467" s="101"/>
    </row>
    <row r="468" spans="1:1" x14ac:dyDescent="0.25">
      <c r="A468" s="101"/>
    </row>
    <row r="469" spans="1:1" x14ac:dyDescent="0.25">
      <c r="A469" s="101"/>
    </row>
    <row r="470" spans="1:1" x14ac:dyDescent="0.25">
      <c r="A470" s="101"/>
    </row>
    <row r="471" spans="1:1" x14ac:dyDescent="0.25">
      <c r="A471" s="101"/>
    </row>
    <row r="472" spans="1:1" x14ac:dyDescent="0.25">
      <c r="A472" s="101"/>
    </row>
    <row r="473" spans="1:1" x14ac:dyDescent="0.25">
      <c r="A473" s="101"/>
    </row>
    <row r="474" spans="1:1" x14ac:dyDescent="0.25">
      <c r="A474" s="101"/>
    </row>
    <row r="475" spans="1:1" x14ac:dyDescent="0.25">
      <c r="A475" s="101"/>
    </row>
    <row r="476" spans="1:1" x14ac:dyDescent="0.25">
      <c r="A476" s="101"/>
    </row>
    <row r="477" spans="1:1" x14ac:dyDescent="0.25">
      <c r="A477" s="101"/>
    </row>
    <row r="478" spans="1:1" x14ac:dyDescent="0.25">
      <c r="A478" s="101"/>
    </row>
    <row r="479" spans="1:1" x14ac:dyDescent="0.25">
      <c r="A479" s="101"/>
    </row>
    <row r="480" spans="1:1" x14ac:dyDescent="0.25">
      <c r="A480" s="101"/>
    </row>
    <row r="481" spans="1:1" x14ac:dyDescent="0.25">
      <c r="A481" s="101"/>
    </row>
    <row r="482" spans="1:1" x14ac:dyDescent="0.25">
      <c r="A482" s="101"/>
    </row>
    <row r="483" spans="1:1" x14ac:dyDescent="0.25">
      <c r="A483" s="101"/>
    </row>
    <row r="484" spans="1:1" x14ac:dyDescent="0.25">
      <c r="A484" s="101"/>
    </row>
    <row r="485" spans="1:1" x14ac:dyDescent="0.25">
      <c r="A485" s="101"/>
    </row>
    <row r="486" spans="1:1" x14ac:dyDescent="0.25">
      <c r="A486" s="101"/>
    </row>
    <row r="487" spans="1:1" x14ac:dyDescent="0.25">
      <c r="A487" s="101"/>
    </row>
    <row r="488" spans="1:1" x14ac:dyDescent="0.25">
      <c r="A488" s="101"/>
    </row>
    <row r="489" spans="1:1" x14ac:dyDescent="0.25">
      <c r="A489" s="101"/>
    </row>
    <row r="490" spans="1:1" x14ac:dyDescent="0.25">
      <c r="A490" s="101"/>
    </row>
    <row r="491" spans="1:1" x14ac:dyDescent="0.25">
      <c r="A491" s="101"/>
    </row>
    <row r="492" spans="1:1" x14ac:dyDescent="0.25">
      <c r="A492" s="101"/>
    </row>
    <row r="493" spans="1:1" x14ac:dyDescent="0.25">
      <c r="A493" s="101"/>
    </row>
    <row r="494" spans="1:1" x14ac:dyDescent="0.25">
      <c r="A494" s="101"/>
    </row>
    <row r="495" spans="1:1" x14ac:dyDescent="0.25">
      <c r="A495" s="101"/>
    </row>
    <row r="496" spans="1:1" x14ac:dyDescent="0.25">
      <c r="A496" s="101"/>
    </row>
    <row r="497" spans="1:1" x14ac:dyDescent="0.25">
      <c r="A497" s="101"/>
    </row>
    <row r="498" spans="1:1" x14ac:dyDescent="0.25">
      <c r="A498" s="101"/>
    </row>
    <row r="499" spans="1:1" x14ac:dyDescent="0.25">
      <c r="A499" s="101"/>
    </row>
    <row r="500" spans="1:1" x14ac:dyDescent="0.25">
      <c r="A500" s="101"/>
    </row>
    <row r="501" spans="1:1" x14ac:dyDescent="0.25">
      <c r="A501" s="101"/>
    </row>
    <row r="502" spans="1:1" x14ac:dyDescent="0.25">
      <c r="A502" s="101"/>
    </row>
    <row r="503" spans="1:1" x14ac:dyDescent="0.25">
      <c r="A503" s="101"/>
    </row>
    <row r="504" spans="1:1" x14ac:dyDescent="0.25">
      <c r="A504" s="101"/>
    </row>
    <row r="505" spans="1:1" x14ac:dyDescent="0.25">
      <c r="A505" s="101"/>
    </row>
    <row r="506" spans="1:1" x14ac:dyDescent="0.25">
      <c r="A506" s="101"/>
    </row>
    <row r="507" spans="1:1" x14ac:dyDescent="0.25">
      <c r="A507" s="101"/>
    </row>
    <row r="508" spans="1:1" x14ac:dyDescent="0.25">
      <c r="A508" s="101"/>
    </row>
    <row r="509" spans="1:1" x14ac:dyDescent="0.25">
      <c r="A509" s="101"/>
    </row>
    <row r="510" spans="1:1" x14ac:dyDescent="0.25">
      <c r="A510" s="101"/>
    </row>
    <row r="511" spans="1:1" x14ac:dyDescent="0.25">
      <c r="A511" s="101"/>
    </row>
    <row r="512" spans="1:1" x14ac:dyDescent="0.25">
      <c r="A512" s="101"/>
    </row>
    <row r="513" spans="1:1" x14ac:dyDescent="0.25">
      <c r="A513" s="101"/>
    </row>
    <row r="514" spans="1:1" x14ac:dyDescent="0.25">
      <c r="A514" s="101"/>
    </row>
    <row r="515" spans="1:1" x14ac:dyDescent="0.25">
      <c r="A515" s="101"/>
    </row>
    <row r="516" spans="1:1" x14ac:dyDescent="0.25">
      <c r="A516" s="101"/>
    </row>
    <row r="517" spans="1:1" x14ac:dyDescent="0.25">
      <c r="A517" s="101"/>
    </row>
    <row r="518" spans="1:1" x14ac:dyDescent="0.25">
      <c r="A518" s="101"/>
    </row>
    <row r="519" spans="1:1" x14ac:dyDescent="0.25">
      <c r="A519" s="101"/>
    </row>
    <row r="520" spans="1:1" x14ac:dyDescent="0.25">
      <c r="A520" s="101"/>
    </row>
    <row r="521" spans="1:1" x14ac:dyDescent="0.25">
      <c r="A521" s="101"/>
    </row>
    <row r="522" spans="1:1" x14ac:dyDescent="0.25">
      <c r="A522" s="101"/>
    </row>
    <row r="523" spans="1:1" x14ac:dyDescent="0.25">
      <c r="A523" s="101"/>
    </row>
    <row r="524" spans="1:1" x14ac:dyDescent="0.25">
      <c r="A524" s="101"/>
    </row>
    <row r="525" spans="1:1" x14ac:dyDescent="0.25">
      <c r="A525" s="101"/>
    </row>
    <row r="526" spans="1:1" x14ac:dyDescent="0.25">
      <c r="A526" s="101"/>
    </row>
    <row r="527" spans="1:1" x14ac:dyDescent="0.25">
      <c r="A527" s="101"/>
    </row>
    <row r="528" spans="1:1" x14ac:dyDescent="0.25">
      <c r="A528" s="101"/>
    </row>
    <row r="529" spans="1:1" x14ac:dyDescent="0.25">
      <c r="A529" s="101"/>
    </row>
    <row r="530" spans="1:1" x14ac:dyDescent="0.25">
      <c r="A530" s="101"/>
    </row>
    <row r="531" spans="1:1" x14ac:dyDescent="0.25">
      <c r="A531" s="101"/>
    </row>
    <row r="532" spans="1:1" x14ac:dyDescent="0.25">
      <c r="A532" s="101"/>
    </row>
    <row r="533" spans="1:1" x14ac:dyDescent="0.25">
      <c r="A533" s="101"/>
    </row>
    <row r="534" spans="1:1" x14ac:dyDescent="0.25">
      <c r="A534" s="101"/>
    </row>
    <row r="535" spans="1:1" x14ac:dyDescent="0.25">
      <c r="A535" s="101"/>
    </row>
    <row r="536" spans="1:1" x14ac:dyDescent="0.25">
      <c r="A536" s="101"/>
    </row>
    <row r="537" spans="1:1" x14ac:dyDescent="0.25">
      <c r="A537" s="101"/>
    </row>
    <row r="538" spans="1:1" x14ac:dyDescent="0.25">
      <c r="A538" s="101"/>
    </row>
    <row r="539" spans="1:1" x14ac:dyDescent="0.25">
      <c r="A539" s="101"/>
    </row>
    <row r="540" spans="1:1" x14ac:dyDescent="0.25">
      <c r="A540" s="101"/>
    </row>
    <row r="541" spans="1:1" x14ac:dyDescent="0.25">
      <c r="A541" s="101"/>
    </row>
    <row r="542" spans="1:1" x14ac:dyDescent="0.25">
      <c r="A542" s="101"/>
    </row>
    <row r="543" spans="1:1" x14ac:dyDescent="0.25">
      <c r="A543" s="101"/>
    </row>
    <row r="544" spans="1:1" x14ac:dyDescent="0.25">
      <c r="A544" s="101"/>
    </row>
    <row r="545" spans="1:1" x14ac:dyDescent="0.25">
      <c r="A545" s="101"/>
    </row>
    <row r="546" spans="1:1" x14ac:dyDescent="0.25">
      <c r="A546" s="101"/>
    </row>
    <row r="547" spans="1:1" x14ac:dyDescent="0.25">
      <c r="A547" s="101"/>
    </row>
    <row r="548" spans="1:1" x14ac:dyDescent="0.25">
      <c r="A548" s="101"/>
    </row>
    <row r="549" spans="1:1" x14ac:dyDescent="0.25">
      <c r="A549" s="101"/>
    </row>
    <row r="550" spans="1:1" x14ac:dyDescent="0.25">
      <c r="A550" s="101"/>
    </row>
    <row r="551" spans="1:1" x14ac:dyDescent="0.25">
      <c r="A551" s="101"/>
    </row>
    <row r="552" spans="1:1" x14ac:dyDescent="0.25">
      <c r="A552" s="101"/>
    </row>
    <row r="553" spans="1:1" x14ac:dyDescent="0.25">
      <c r="A553" s="101"/>
    </row>
    <row r="554" spans="1:1" x14ac:dyDescent="0.25">
      <c r="A554" s="101"/>
    </row>
    <row r="555" spans="1:1" x14ac:dyDescent="0.25">
      <c r="A555" s="101"/>
    </row>
    <row r="556" spans="1:1" x14ac:dyDescent="0.25">
      <c r="A556" s="101"/>
    </row>
    <row r="557" spans="1:1" x14ac:dyDescent="0.25">
      <c r="A557" s="101"/>
    </row>
    <row r="558" spans="1:1" x14ac:dyDescent="0.25">
      <c r="A558" s="101"/>
    </row>
    <row r="559" spans="1:1" x14ac:dyDescent="0.25">
      <c r="A559" s="101"/>
    </row>
    <row r="560" spans="1:1" x14ac:dyDescent="0.25">
      <c r="A560" s="101"/>
    </row>
    <row r="561" spans="1:1" x14ac:dyDescent="0.25">
      <c r="A561" s="101"/>
    </row>
    <row r="562" spans="1:1" x14ac:dyDescent="0.25">
      <c r="A562" s="101"/>
    </row>
    <row r="563" spans="1:1" x14ac:dyDescent="0.25">
      <c r="A563" s="101"/>
    </row>
    <row r="564" spans="1:1" x14ac:dyDescent="0.25">
      <c r="A564" s="101"/>
    </row>
    <row r="565" spans="1:1" x14ac:dyDescent="0.25">
      <c r="A565" s="101"/>
    </row>
    <row r="566" spans="1:1" x14ac:dyDescent="0.25">
      <c r="A566" s="101"/>
    </row>
    <row r="567" spans="1:1" x14ac:dyDescent="0.25">
      <c r="A567" s="101"/>
    </row>
    <row r="568" spans="1:1" x14ac:dyDescent="0.25">
      <c r="A568" s="101"/>
    </row>
    <row r="569" spans="1:1" x14ac:dyDescent="0.25">
      <c r="A569" s="101"/>
    </row>
    <row r="570" spans="1:1" x14ac:dyDescent="0.25">
      <c r="A570" s="101"/>
    </row>
    <row r="571" spans="1:1" x14ac:dyDescent="0.25">
      <c r="A571" s="101"/>
    </row>
    <row r="572" spans="1:1" x14ac:dyDescent="0.25">
      <c r="A572" s="101"/>
    </row>
    <row r="573" spans="1:1" x14ac:dyDescent="0.25">
      <c r="A573" s="101"/>
    </row>
    <row r="574" spans="1:1" x14ac:dyDescent="0.25">
      <c r="A574" s="101"/>
    </row>
    <row r="575" spans="1:1" x14ac:dyDescent="0.25">
      <c r="A575" s="101"/>
    </row>
    <row r="576" spans="1:1" x14ac:dyDescent="0.25">
      <c r="A576" s="101"/>
    </row>
    <row r="577" spans="1:1" x14ac:dyDescent="0.25">
      <c r="A577" s="101"/>
    </row>
    <row r="578" spans="1:1" x14ac:dyDescent="0.25">
      <c r="A578" s="101"/>
    </row>
    <row r="579" spans="1:1" x14ac:dyDescent="0.25">
      <c r="A579" s="101"/>
    </row>
    <row r="580" spans="1:1" x14ac:dyDescent="0.25">
      <c r="A580" s="101"/>
    </row>
    <row r="581" spans="1:1" x14ac:dyDescent="0.25">
      <c r="A581" s="101"/>
    </row>
    <row r="582" spans="1:1" x14ac:dyDescent="0.25">
      <c r="A582" s="101"/>
    </row>
    <row r="583" spans="1:1" x14ac:dyDescent="0.25">
      <c r="A583" s="101"/>
    </row>
    <row r="584" spans="1:1" x14ac:dyDescent="0.25">
      <c r="A584" s="101"/>
    </row>
    <row r="585" spans="1:1" x14ac:dyDescent="0.25">
      <c r="A585" s="101"/>
    </row>
    <row r="586" spans="1:1" x14ac:dyDescent="0.25">
      <c r="A586" s="101"/>
    </row>
    <row r="587" spans="1:1" x14ac:dyDescent="0.25">
      <c r="A587" s="101"/>
    </row>
    <row r="588" spans="1:1" x14ac:dyDescent="0.25">
      <c r="A588" s="101"/>
    </row>
    <row r="589" spans="1:1" x14ac:dyDescent="0.25">
      <c r="A589" s="101"/>
    </row>
    <row r="590" spans="1:1" x14ac:dyDescent="0.25">
      <c r="A590" s="101"/>
    </row>
    <row r="591" spans="1:1" x14ac:dyDescent="0.25">
      <c r="A591" s="101"/>
    </row>
    <row r="592" spans="1:1" x14ac:dyDescent="0.25">
      <c r="A592" s="101"/>
    </row>
    <row r="593" spans="1:1" x14ac:dyDescent="0.25">
      <c r="A593" s="101"/>
    </row>
    <row r="594" spans="1:1" x14ac:dyDescent="0.25">
      <c r="A594" s="101"/>
    </row>
    <row r="595" spans="1:1" x14ac:dyDescent="0.25">
      <c r="A595" s="101"/>
    </row>
    <row r="596" spans="1:1" x14ac:dyDescent="0.25">
      <c r="A596" s="101"/>
    </row>
    <row r="597" spans="1:1" x14ac:dyDescent="0.25">
      <c r="A597" s="101"/>
    </row>
    <row r="598" spans="1:1" x14ac:dyDescent="0.25">
      <c r="A598" s="101"/>
    </row>
    <row r="599" spans="1:1" x14ac:dyDescent="0.25">
      <c r="A599" s="101"/>
    </row>
    <row r="600" spans="1:1" x14ac:dyDescent="0.25">
      <c r="A600" s="101"/>
    </row>
    <row r="601" spans="1:1" x14ac:dyDescent="0.25">
      <c r="A601" s="101"/>
    </row>
    <row r="602" spans="1:1" x14ac:dyDescent="0.25">
      <c r="A602" s="101"/>
    </row>
    <row r="603" spans="1:1" x14ac:dyDescent="0.25">
      <c r="A603" s="101"/>
    </row>
    <row r="604" spans="1:1" x14ac:dyDescent="0.25">
      <c r="A604" s="101"/>
    </row>
    <row r="605" spans="1:1" x14ac:dyDescent="0.25">
      <c r="A605" s="101"/>
    </row>
    <row r="606" spans="1:1" x14ac:dyDescent="0.25">
      <c r="A606" s="101"/>
    </row>
    <row r="607" spans="1:1" x14ac:dyDescent="0.25">
      <c r="A607" s="101"/>
    </row>
    <row r="608" spans="1:1" x14ac:dyDescent="0.25">
      <c r="A608" s="101"/>
    </row>
    <row r="609" spans="1:1" x14ac:dyDescent="0.25">
      <c r="A609" s="101"/>
    </row>
    <row r="610" spans="1:1" x14ac:dyDescent="0.25">
      <c r="A610" s="101"/>
    </row>
    <row r="611" spans="1:1" x14ac:dyDescent="0.25">
      <c r="A611" s="101"/>
    </row>
    <row r="612" spans="1:1" x14ac:dyDescent="0.25">
      <c r="A612" s="101"/>
    </row>
    <row r="613" spans="1:1" x14ac:dyDescent="0.25">
      <c r="A613" s="101"/>
    </row>
    <row r="614" spans="1:1" x14ac:dyDescent="0.25">
      <c r="A614" s="101"/>
    </row>
    <row r="615" spans="1:1" x14ac:dyDescent="0.25">
      <c r="A615" s="101"/>
    </row>
    <row r="616" spans="1:1" x14ac:dyDescent="0.25">
      <c r="A616" s="101"/>
    </row>
    <row r="617" spans="1:1" x14ac:dyDescent="0.25">
      <c r="A617" s="101"/>
    </row>
    <row r="618" spans="1:1" x14ac:dyDescent="0.25">
      <c r="A618" s="101"/>
    </row>
    <row r="619" spans="1:1" x14ac:dyDescent="0.25">
      <c r="A619" s="101"/>
    </row>
    <row r="620" spans="1:1" x14ac:dyDescent="0.25">
      <c r="A620" s="101"/>
    </row>
    <row r="621" spans="1:1" x14ac:dyDescent="0.25">
      <c r="A621" s="101"/>
    </row>
    <row r="622" spans="1:1" x14ac:dyDescent="0.25">
      <c r="A622" s="101"/>
    </row>
    <row r="623" spans="1:1" x14ac:dyDescent="0.25">
      <c r="A623" s="101"/>
    </row>
    <row r="624" spans="1:1" x14ac:dyDescent="0.25">
      <c r="A624" s="101"/>
    </row>
    <row r="625" spans="1:1" x14ac:dyDescent="0.25">
      <c r="A625" s="101"/>
    </row>
    <row r="626" spans="1:1" x14ac:dyDescent="0.25">
      <c r="A626" s="101"/>
    </row>
    <row r="627" spans="1:1" x14ac:dyDescent="0.25">
      <c r="A627" s="101"/>
    </row>
    <row r="628" spans="1:1" x14ac:dyDescent="0.25">
      <c r="A628" s="101"/>
    </row>
    <row r="629" spans="1:1" x14ac:dyDescent="0.25">
      <c r="A629" s="101"/>
    </row>
    <row r="630" spans="1:1" x14ac:dyDescent="0.25">
      <c r="A630" s="101"/>
    </row>
    <row r="631" spans="1:1" x14ac:dyDescent="0.25">
      <c r="A631" s="101"/>
    </row>
    <row r="632" spans="1:1" x14ac:dyDescent="0.25">
      <c r="A632" s="101"/>
    </row>
    <row r="633" spans="1:1" x14ac:dyDescent="0.25">
      <c r="A633" s="101"/>
    </row>
    <row r="634" spans="1:1" x14ac:dyDescent="0.25">
      <c r="A634" s="101"/>
    </row>
    <row r="635" spans="1:1" x14ac:dyDescent="0.25">
      <c r="A635" s="101"/>
    </row>
    <row r="636" spans="1:1" x14ac:dyDescent="0.25">
      <c r="A636" s="101"/>
    </row>
    <row r="637" spans="1:1" x14ac:dyDescent="0.25">
      <c r="A637" s="101"/>
    </row>
    <row r="638" spans="1:1" x14ac:dyDescent="0.25">
      <c r="A638" s="101"/>
    </row>
    <row r="639" spans="1:1" x14ac:dyDescent="0.25">
      <c r="A639" s="101"/>
    </row>
    <row r="640" spans="1:1" x14ac:dyDescent="0.25">
      <c r="A640" s="101"/>
    </row>
    <row r="641" spans="1:1" x14ac:dyDescent="0.25">
      <c r="A641" s="101"/>
    </row>
    <row r="642" spans="1:1" x14ac:dyDescent="0.25">
      <c r="A642" s="101"/>
    </row>
    <row r="643" spans="1:1" x14ac:dyDescent="0.25">
      <c r="A643" s="101"/>
    </row>
    <row r="644" spans="1:1" x14ac:dyDescent="0.25">
      <c r="A644" s="101"/>
    </row>
    <row r="645" spans="1:1" x14ac:dyDescent="0.25">
      <c r="A645" s="101"/>
    </row>
    <row r="646" spans="1:1" x14ac:dyDescent="0.25">
      <c r="A646" s="101"/>
    </row>
    <row r="647" spans="1:1" x14ac:dyDescent="0.25">
      <c r="A647" s="101"/>
    </row>
    <row r="648" spans="1:1" x14ac:dyDescent="0.25">
      <c r="A648" s="101"/>
    </row>
    <row r="649" spans="1:1" x14ac:dyDescent="0.25">
      <c r="A649" s="101"/>
    </row>
    <row r="650" spans="1:1" x14ac:dyDescent="0.25">
      <c r="A650" s="101"/>
    </row>
    <row r="651" spans="1:1" x14ac:dyDescent="0.25">
      <c r="A651" s="101"/>
    </row>
    <row r="652" spans="1:1" x14ac:dyDescent="0.25">
      <c r="A652" s="101"/>
    </row>
    <row r="653" spans="1:1" x14ac:dyDescent="0.25">
      <c r="A653" s="101"/>
    </row>
    <row r="654" spans="1:1" x14ac:dyDescent="0.25">
      <c r="A654" s="101"/>
    </row>
    <row r="655" spans="1:1" x14ac:dyDescent="0.25">
      <c r="A655" s="101"/>
    </row>
    <row r="656" spans="1:1" x14ac:dyDescent="0.25">
      <c r="A656" s="101"/>
    </row>
    <row r="657" spans="1:1" x14ac:dyDescent="0.25">
      <c r="A657" s="101"/>
    </row>
    <row r="658" spans="1:1" x14ac:dyDescent="0.25">
      <c r="A658" s="101"/>
    </row>
    <row r="659" spans="1:1" x14ac:dyDescent="0.25">
      <c r="A659" s="101"/>
    </row>
    <row r="660" spans="1:1" x14ac:dyDescent="0.25">
      <c r="A660" s="101"/>
    </row>
    <row r="661" spans="1:1" x14ac:dyDescent="0.25">
      <c r="A661" s="101"/>
    </row>
    <row r="662" spans="1:1" x14ac:dyDescent="0.25">
      <c r="A662" s="101"/>
    </row>
    <row r="663" spans="1:1" x14ac:dyDescent="0.25">
      <c r="A663" s="101"/>
    </row>
    <row r="664" spans="1:1" x14ac:dyDescent="0.25">
      <c r="A664" s="101"/>
    </row>
    <row r="665" spans="1:1" x14ac:dyDescent="0.25">
      <c r="A665" s="101"/>
    </row>
    <row r="666" spans="1:1" x14ac:dyDescent="0.25">
      <c r="A666" s="101"/>
    </row>
    <row r="667" spans="1:1" x14ac:dyDescent="0.25">
      <c r="A667" s="101"/>
    </row>
    <row r="668" spans="1:1" x14ac:dyDescent="0.25">
      <c r="A668" s="101"/>
    </row>
    <row r="669" spans="1:1" x14ac:dyDescent="0.25">
      <c r="A669" s="101"/>
    </row>
    <row r="670" spans="1:1" x14ac:dyDescent="0.25">
      <c r="A670" s="101"/>
    </row>
    <row r="671" spans="1:1" x14ac:dyDescent="0.25">
      <c r="A671" s="101"/>
    </row>
    <row r="672" spans="1:1" x14ac:dyDescent="0.25">
      <c r="A672" s="101"/>
    </row>
    <row r="673" spans="1:1" x14ac:dyDescent="0.25">
      <c r="A673" s="101"/>
    </row>
    <row r="674" spans="1:1" x14ac:dyDescent="0.25">
      <c r="A674" s="101"/>
    </row>
    <row r="675" spans="1:1" x14ac:dyDescent="0.25">
      <c r="A675" s="101"/>
    </row>
    <row r="676" spans="1:1" x14ac:dyDescent="0.25">
      <c r="A676" s="101"/>
    </row>
    <row r="677" spans="1:1" x14ac:dyDescent="0.25">
      <c r="A677" s="101"/>
    </row>
    <row r="678" spans="1:1" x14ac:dyDescent="0.25">
      <c r="A678" s="101"/>
    </row>
    <row r="679" spans="1:1" x14ac:dyDescent="0.25">
      <c r="A679" s="101"/>
    </row>
    <row r="680" spans="1:1" x14ac:dyDescent="0.25">
      <c r="A680" s="101"/>
    </row>
    <row r="681" spans="1:1" x14ac:dyDescent="0.25">
      <c r="A681" s="101"/>
    </row>
    <row r="682" spans="1:1" x14ac:dyDescent="0.25">
      <c r="A682" s="101"/>
    </row>
    <row r="683" spans="1:1" x14ac:dyDescent="0.25">
      <c r="A683" s="101"/>
    </row>
    <row r="684" spans="1:1" x14ac:dyDescent="0.25">
      <c r="A684" s="101"/>
    </row>
    <row r="685" spans="1:1" x14ac:dyDescent="0.25">
      <c r="A685" s="101"/>
    </row>
    <row r="686" spans="1:1" x14ac:dyDescent="0.25">
      <c r="A686" s="101"/>
    </row>
    <row r="687" spans="1:1" x14ac:dyDescent="0.25">
      <c r="A687" s="101"/>
    </row>
    <row r="688" spans="1:1" x14ac:dyDescent="0.25">
      <c r="A688" s="101"/>
    </row>
    <row r="689" spans="1:1" x14ac:dyDescent="0.25">
      <c r="A689" s="101"/>
    </row>
    <row r="690" spans="1:1" x14ac:dyDescent="0.25">
      <c r="A690" s="101"/>
    </row>
    <row r="691" spans="1:1" x14ac:dyDescent="0.25">
      <c r="A691" s="101"/>
    </row>
    <row r="692" spans="1:1" x14ac:dyDescent="0.25">
      <c r="A692" s="101"/>
    </row>
    <row r="693" spans="1:1" x14ac:dyDescent="0.25">
      <c r="A693" s="101"/>
    </row>
    <row r="694" spans="1:1" x14ac:dyDescent="0.25">
      <c r="A694" s="101"/>
    </row>
    <row r="695" spans="1:1" x14ac:dyDescent="0.25">
      <c r="A695" s="101"/>
    </row>
    <row r="696" spans="1:1" x14ac:dyDescent="0.25">
      <c r="A696" s="101"/>
    </row>
    <row r="697" spans="1:1" x14ac:dyDescent="0.25">
      <c r="A697" s="101"/>
    </row>
    <row r="698" spans="1:1" x14ac:dyDescent="0.25">
      <c r="A698" s="101"/>
    </row>
    <row r="699" spans="1:1" x14ac:dyDescent="0.25">
      <c r="A699" s="101"/>
    </row>
    <row r="700" spans="1:1" x14ac:dyDescent="0.25">
      <c r="A700" s="101"/>
    </row>
    <row r="701" spans="1:1" x14ac:dyDescent="0.25">
      <c r="A701" s="101"/>
    </row>
    <row r="702" spans="1:1" x14ac:dyDescent="0.25">
      <c r="A702" s="101"/>
    </row>
    <row r="703" spans="1:1" x14ac:dyDescent="0.25">
      <c r="A703" s="101"/>
    </row>
    <row r="704" spans="1:1" x14ac:dyDescent="0.25">
      <c r="A704" s="101"/>
    </row>
    <row r="705" spans="1:1" x14ac:dyDescent="0.25">
      <c r="A705" s="101"/>
    </row>
    <row r="706" spans="1:1" x14ac:dyDescent="0.25">
      <c r="A706" s="101"/>
    </row>
    <row r="707" spans="1:1" x14ac:dyDescent="0.25">
      <c r="A707" s="101"/>
    </row>
    <row r="708" spans="1:1" x14ac:dyDescent="0.25">
      <c r="A708" s="101"/>
    </row>
    <row r="709" spans="1:1" x14ac:dyDescent="0.25">
      <c r="A709" s="101"/>
    </row>
    <row r="710" spans="1:1" x14ac:dyDescent="0.25">
      <c r="A710" s="101"/>
    </row>
    <row r="711" spans="1:1" x14ac:dyDescent="0.25">
      <c r="A711" s="101"/>
    </row>
    <row r="712" spans="1:1" x14ac:dyDescent="0.25">
      <c r="A712" s="101"/>
    </row>
    <row r="713" spans="1:1" x14ac:dyDescent="0.25">
      <c r="A713" s="101"/>
    </row>
    <row r="714" spans="1:1" x14ac:dyDescent="0.25">
      <c r="A714" s="101"/>
    </row>
    <row r="715" spans="1:1" x14ac:dyDescent="0.25">
      <c r="A715" s="101"/>
    </row>
    <row r="716" spans="1:1" x14ac:dyDescent="0.25">
      <c r="A716" s="101"/>
    </row>
    <row r="717" spans="1:1" x14ac:dyDescent="0.25">
      <c r="A717" s="101"/>
    </row>
    <row r="718" spans="1:1" x14ac:dyDescent="0.25">
      <c r="A718" s="101"/>
    </row>
    <row r="719" spans="1:1" x14ac:dyDescent="0.25">
      <c r="A719" s="101"/>
    </row>
    <row r="720" spans="1:1" x14ac:dyDescent="0.25">
      <c r="A720" s="101"/>
    </row>
    <row r="721" spans="1:1" x14ac:dyDescent="0.25">
      <c r="A721" s="101"/>
    </row>
    <row r="722" spans="1:1" x14ac:dyDescent="0.25">
      <c r="A722" s="101"/>
    </row>
    <row r="723" spans="1:1" x14ac:dyDescent="0.25">
      <c r="A723" s="101"/>
    </row>
    <row r="724" spans="1:1" x14ac:dyDescent="0.25">
      <c r="A724" s="101"/>
    </row>
    <row r="725" spans="1:1" x14ac:dyDescent="0.25">
      <c r="A725" s="101"/>
    </row>
    <row r="726" spans="1:1" x14ac:dyDescent="0.25">
      <c r="A726" s="101"/>
    </row>
    <row r="727" spans="1:1" x14ac:dyDescent="0.25">
      <c r="A727" s="101"/>
    </row>
    <row r="728" spans="1:1" x14ac:dyDescent="0.25">
      <c r="A728" s="101"/>
    </row>
    <row r="729" spans="1:1" x14ac:dyDescent="0.25">
      <c r="A729" s="101"/>
    </row>
    <row r="730" spans="1:1" x14ac:dyDescent="0.25">
      <c r="A730" s="101"/>
    </row>
    <row r="731" spans="1:1" x14ac:dyDescent="0.25">
      <c r="A731" s="101"/>
    </row>
    <row r="732" spans="1:1" x14ac:dyDescent="0.25">
      <c r="A732" s="101"/>
    </row>
    <row r="733" spans="1:1" x14ac:dyDescent="0.25">
      <c r="A733" s="101"/>
    </row>
    <row r="734" spans="1:1" x14ac:dyDescent="0.25">
      <c r="A734" s="101"/>
    </row>
    <row r="735" spans="1:1" x14ac:dyDescent="0.25">
      <c r="A735" s="101"/>
    </row>
    <row r="736" spans="1:1" x14ac:dyDescent="0.25">
      <c r="A736" s="101"/>
    </row>
    <row r="737" spans="1:1" x14ac:dyDescent="0.25">
      <c r="A737" s="101"/>
    </row>
    <row r="738" spans="1:1" x14ac:dyDescent="0.25">
      <c r="A738" s="101"/>
    </row>
    <row r="739" spans="1:1" x14ac:dyDescent="0.25">
      <c r="A739" s="101"/>
    </row>
    <row r="740" spans="1:1" x14ac:dyDescent="0.25">
      <c r="A740" s="101"/>
    </row>
    <row r="741" spans="1:1" x14ac:dyDescent="0.25">
      <c r="A741" s="101"/>
    </row>
    <row r="742" spans="1:1" x14ac:dyDescent="0.25">
      <c r="A742" s="101"/>
    </row>
    <row r="743" spans="1:1" x14ac:dyDescent="0.25">
      <c r="A743" s="101"/>
    </row>
    <row r="744" spans="1:1" x14ac:dyDescent="0.25">
      <c r="A744" s="101"/>
    </row>
    <row r="745" spans="1:1" x14ac:dyDescent="0.25">
      <c r="A745" s="101"/>
    </row>
    <row r="746" spans="1:1" x14ac:dyDescent="0.25">
      <c r="A746" s="101"/>
    </row>
    <row r="747" spans="1:1" x14ac:dyDescent="0.25">
      <c r="A747" s="101"/>
    </row>
    <row r="748" spans="1:1" x14ac:dyDescent="0.25">
      <c r="A748" s="101"/>
    </row>
    <row r="749" spans="1:1" x14ac:dyDescent="0.25">
      <c r="A749" s="101"/>
    </row>
    <row r="750" spans="1:1" x14ac:dyDescent="0.25">
      <c r="A750" s="101"/>
    </row>
    <row r="751" spans="1:1" x14ac:dyDescent="0.25">
      <c r="A751" s="101"/>
    </row>
    <row r="752" spans="1:1" x14ac:dyDescent="0.25">
      <c r="A752" s="101"/>
    </row>
    <row r="753" spans="1:1" x14ac:dyDescent="0.25">
      <c r="A753" s="101"/>
    </row>
    <row r="754" spans="1:1" x14ac:dyDescent="0.25">
      <c r="A754" s="101"/>
    </row>
    <row r="755" spans="1:1" x14ac:dyDescent="0.25">
      <c r="A755" s="101"/>
    </row>
    <row r="756" spans="1:1" x14ac:dyDescent="0.25">
      <c r="A756" s="101"/>
    </row>
    <row r="757" spans="1:1" x14ac:dyDescent="0.25">
      <c r="A757" s="101"/>
    </row>
    <row r="758" spans="1:1" x14ac:dyDescent="0.25">
      <c r="A758" s="101"/>
    </row>
    <row r="759" spans="1:1" x14ac:dyDescent="0.25">
      <c r="A759" s="101"/>
    </row>
    <row r="760" spans="1:1" x14ac:dyDescent="0.25">
      <c r="A760" s="101"/>
    </row>
    <row r="761" spans="1:1" x14ac:dyDescent="0.25">
      <c r="A761" s="101"/>
    </row>
    <row r="762" spans="1:1" x14ac:dyDescent="0.25">
      <c r="A762" s="101"/>
    </row>
    <row r="763" spans="1:1" x14ac:dyDescent="0.25">
      <c r="A763" s="101"/>
    </row>
    <row r="764" spans="1:1" x14ac:dyDescent="0.25">
      <c r="A764" s="101"/>
    </row>
    <row r="765" spans="1:1" x14ac:dyDescent="0.25">
      <c r="A765" s="101"/>
    </row>
    <row r="766" spans="1:1" x14ac:dyDescent="0.25">
      <c r="A766" s="101"/>
    </row>
    <row r="767" spans="1:1" x14ac:dyDescent="0.25">
      <c r="A767" s="101"/>
    </row>
    <row r="768" spans="1:1" x14ac:dyDescent="0.25">
      <c r="A768" s="101"/>
    </row>
    <row r="769" spans="1:1" x14ac:dyDescent="0.25">
      <c r="A769" s="101"/>
    </row>
    <row r="770" spans="1:1" x14ac:dyDescent="0.25">
      <c r="A770" s="101"/>
    </row>
    <row r="771" spans="1:1" x14ac:dyDescent="0.25">
      <c r="A771" s="101"/>
    </row>
    <row r="772" spans="1:1" x14ac:dyDescent="0.25">
      <c r="A772" s="101"/>
    </row>
    <row r="773" spans="1:1" x14ac:dyDescent="0.25">
      <c r="A773" s="101"/>
    </row>
    <row r="774" spans="1:1" x14ac:dyDescent="0.25">
      <c r="A774" s="101"/>
    </row>
    <row r="775" spans="1:1" x14ac:dyDescent="0.25">
      <c r="A775" s="101"/>
    </row>
    <row r="776" spans="1:1" x14ac:dyDescent="0.25">
      <c r="A776" s="101"/>
    </row>
    <row r="777" spans="1:1" x14ac:dyDescent="0.25">
      <c r="A777" s="101"/>
    </row>
    <row r="778" spans="1:1" x14ac:dyDescent="0.25">
      <c r="A778" s="101"/>
    </row>
    <row r="779" spans="1:1" x14ac:dyDescent="0.25">
      <c r="A779" s="101"/>
    </row>
    <row r="780" spans="1:1" x14ac:dyDescent="0.25">
      <c r="A780" s="101"/>
    </row>
    <row r="781" spans="1:1" x14ac:dyDescent="0.25">
      <c r="A781" s="101"/>
    </row>
    <row r="782" spans="1:1" x14ac:dyDescent="0.25">
      <c r="A782" s="101"/>
    </row>
    <row r="783" spans="1:1" x14ac:dyDescent="0.25">
      <c r="A783" s="101"/>
    </row>
    <row r="784" spans="1:1" x14ac:dyDescent="0.25">
      <c r="A784" s="101"/>
    </row>
    <row r="785" spans="1:1" x14ac:dyDescent="0.25">
      <c r="A785" s="101"/>
    </row>
    <row r="786" spans="1:1" x14ac:dyDescent="0.25">
      <c r="A786" s="101"/>
    </row>
    <row r="787" spans="1:1" x14ac:dyDescent="0.25">
      <c r="A787" s="101"/>
    </row>
    <row r="788" spans="1:1" x14ac:dyDescent="0.25">
      <c r="A788" s="101"/>
    </row>
    <row r="789" spans="1:1" x14ac:dyDescent="0.25">
      <c r="A789" s="101"/>
    </row>
    <row r="790" spans="1:1" x14ac:dyDescent="0.25">
      <c r="A790" s="101"/>
    </row>
    <row r="791" spans="1:1" x14ac:dyDescent="0.25">
      <c r="A791" s="101"/>
    </row>
    <row r="792" spans="1:1" x14ac:dyDescent="0.25">
      <c r="A792" s="101"/>
    </row>
    <row r="793" spans="1:1" x14ac:dyDescent="0.25">
      <c r="A793" s="101"/>
    </row>
    <row r="794" spans="1:1" x14ac:dyDescent="0.25">
      <c r="A794" s="101"/>
    </row>
    <row r="795" spans="1:1" x14ac:dyDescent="0.25">
      <c r="A795" s="101"/>
    </row>
    <row r="796" spans="1:1" x14ac:dyDescent="0.25">
      <c r="A796" s="101"/>
    </row>
    <row r="797" spans="1:1" x14ac:dyDescent="0.25">
      <c r="A797" s="101"/>
    </row>
    <row r="798" spans="1:1" x14ac:dyDescent="0.25">
      <c r="A798" s="101"/>
    </row>
    <row r="799" spans="1:1" x14ac:dyDescent="0.25">
      <c r="A799" s="101"/>
    </row>
    <row r="800" spans="1:1" x14ac:dyDescent="0.25">
      <c r="A800" s="101"/>
    </row>
    <row r="801" spans="1:1" x14ac:dyDescent="0.25">
      <c r="A801" s="101"/>
    </row>
    <row r="802" spans="1:1" x14ac:dyDescent="0.25">
      <c r="A802" s="101"/>
    </row>
    <row r="803" spans="1:1" x14ac:dyDescent="0.25">
      <c r="A803" s="101"/>
    </row>
    <row r="804" spans="1:1" x14ac:dyDescent="0.25">
      <c r="A804" s="101"/>
    </row>
    <row r="805" spans="1:1" x14ac:dyDescent="0.25">
      <c r="A805" s="101"/>
    </row>
    <row r="806" spans="1:1" x14ac:dyDescent="0.25">
      <c r="A806" s="101"/>
    </row>
    <row r="807" spans="1:1" x14ac:dyDescent="0.25">
      <c r="A807" s="101"/>
    </row>
    <row r="808" spans="1:1" x14ac:dyDescent="0.25">
      <c r="A808" s="101"/>
    </row>
    <row r="809" spans="1:1" x14ac:dyDescent="0.25">
      <c r="A809" s="101"/>
    </row>
    <row r="810" spans="1:1" x14ac:dyDescent="0.25">
      <c r="A810" s="101"/>
    </row>
    <row r="811" spans="1:1" x14ac:dyDescent="0.25">
      <c r="A811" s="101"/>
    </row>
    <row r="812" spans="1:1" x14ac:dyDescent="0.25">
      <c r="A812" s="101"/>
    </row>
    <row r="813" spans="1:1" x14ac:dyDescent="0.25">
      <c r="A813" s="101"/>
    </row>
    <row r="814" spans="1:1" x14ac:dyDescent="0.25">
      <c r="A814" s="101"/>
    </row>
    <row r="815" spans="1:1" x14ac:dyDescent="0.25">
      <c r="A815" s="101"/>
    </row>
    <row r="816" spans="1:1" x14ac:dyDescent="0.25">
      <c r="A816" s="101"/>
    </row>
    <row r="817" spans="1:1" x14ac:dyDescent="0.25">
      <c r="A817" s="101"/>
    </row>
    <row r="818" spans="1:1" x14ac:dyDescent="0.25">
      <c r="A818" s="101"/>
    </row>
    <row r="819" spans="1:1" x14ac:dyDescent="0.25">
      <c r="A819" s="101"/>
    </row>
    <row r="820" spans="1:1" x14ac:dyDescent="0.25">
      <c r="A820" s="101"/>
    </row>
    <row r="821" spans="1:1" x14ac:dyDescent="0.25">
      <c r="A821" s="101"/>
    </row>
    <row r="822" spans="1:1" x14ac:dyDescent="0.25">
      <c r="A822" s="101"/>
    </row>
    <row r="823" spans="1:1" x14ac:dyDescent="0.25">
      <c r="A823" s="101"/>
    </row>
    <row r="824" spans="1:1" x14ac:dyDescent="0.25">
      <c r="A824" s="101"/>
    </row>
    <row r="825" spans="1:1" x14ac:dyDescent="0.25">
      <c r="A825" s="101"/>
    </row>
    <row r="826" spans="1:1" x14ac:dyDescent="0.25">
      <c r="A826" s="101"/>
    </row>
    <row r="827" spans="1:1" x14ac:dyDescent="0.25">
      <c r="A827" s="101"/>
    </row>
    <row r="828" spans="1:1" x14ac:dyDescent="0.25">
      <c r="A828" s="101"/>
    </row>
    <row r="829" spans="1:1" x14ac:dyDescent="0.25">
      <c r="A829" s="101"/>
    </row>
    <row r="830" spans="1:1" x14ac:dyDescent="0.25">
      <c r="A830" s="101"/>
    </row>
    <row r="831" spans="1:1" x14ac:dyDescent="0.25">
      <c r="A831" s="101"/>
    </row>
    <row r="832" spans="1:1" x14ac:dyDescent="0.25">
      <c r="A832" s="101"/>
    </row>
    <row r="833" spans="1:1" x14ac:dyDescent="0.25">
      <c r="A833" s="101"/>
    </row>
    <row r="834" spans="1:1" x14ac:dyDescent="0.25">
      <c r="A834" s="101"/>
    </row>
    <row r="835" spans="1:1" x14ac:dyDescent="0.25">
      <c r="A835" s="101"/>
    </row>
    <row r="836" spans="1:1" x14ac:dyDescent="0.25">
      <c r="A836" s="101"/>
    </row>
    <row r="837" spans="1:1" x14ac:dyDescent="0.25">
      <c r="A837" s="101"/>
    </row>
    <row r="838" spans="1:1" x14ac:dyDescent="0.25">
      <c r="A838" s="101"/>
    </row>
    <row r="839" spans="1:1" x14ac:dyDescent="0.25">
      <c r="A839" s="101"/>
    </row>
    <row r="840" spans="1:1" x14ac:dyDescent="0.25">
      <c r="A840" s="101"/>
    </row>
    <row r="841" spans="1:1" x14ac:dyDescent="0.25">
      <c r="A841" s="101"/>
    </row>
    <row r="842" spans="1:1" x14ac:dyDescent="0.25">
      <c r="A842" s="101"/>
    </row>
    <row r="843" spans="1:1" x14ac:dyDescent="0.25">
      <c r="A843" s="101"/>
    </row>
    <row r="844" spans="1:1" x14ac:dyDescent="0.25">
      <c r="A844" s="101"/>
    </row>
    <row r="845" spans="1:1" x14ac:dyDescent="0.25">
      <c r="A845" s="101"/>
    </row>
    <row r="846" spans="1:1" x14ac:dyDescent="0.25">
      <c r="A846" s="101"/>
    </row>
    <row r="847" spans="1:1" x14ac:dyDescent="0.25">
      <c r="A847" s="101"/>
    </row>
    <row r="848" spans="1:1" x14ac:dyDescent="0.25">
      <c r="A848" s="101"/>
    </row>
    <row r="849" spans="1:1" x14ac:dyDescent="0.25">
      <c r="A849" s="101"/>
    </row>
    <row r="850" spans="1:1" x14ac:dyDescent="0.25">
      <c r="A850" s="101"/>
    </row>
    <row r="851" spans="1:1" x14ac:dyDescent="0.25">
      <c r="A851" s="101"/>
    </row>
    <row r="852" spans="1:1" x14ac:dyDescent="0.25">
      <c r="A852" s="101"/>
    </row>
    <row r="853" spans="1:1" x14ac:dyDescent="0.25">
      <c r="A853" s="101"/>
    </row>
    <row r="854" spans="1:1" x14ac:dyDescent="0.25">
      <c r="A854" s="101"/>
    </row>
    <row r="855" spans="1:1" x14ac:dyDescent="0.25">
      <c r="A855" s="101"/>
    </row>
    <row r="856" spans="1:1" x14ac:dyDescent="0.25">
      <c r="A856" s="101"/>
    </row>
    <row r="857" spans="1:1" x14ac:dyDescent="0.25">
      <c r="A857" s="101"/>
    </row>
    <row r="858" spans="1:1" x14ac:dyDescent="0.25">
      <c r="A858" s="101"/>
    </row>
    <row r="859" spans="1:1" x14ac:dyDescent="0.25">
      <c r="A859" s="101"/>
    </row>
    <row r="860" spans="1:1" x14ac:dyDescent="0.25">
      <c r="A860" s="101"/>
    </row>
    <row r="861" spans="1:1" x14ac:dyDescent="0.25">
      <c r="A861" s="101"/>
    </row>
    <row r="862" spans="1:1" x14ac:dyDescent="0.25">
      <c r="A862" s="101"/>
    </row>
    <row r="863" spans="1:1" x14ac:dyDescent="0.25">
      <c r="A863" s="101"/>
    </row>
    <row r="864" spans="1:1" x14ac:dyDescent="0.25">
      <c r="A864" s="101"/>
    </row>
    <row r="865" spans="1:1" x14ac:dyDescent="0.25">
      <c r="A865" s="101"/>
    </row>
    <row r="866" spans="1:1" x14ac:dyDescent="0.25">
      <c r="A866" s="101"/>
    </row>
    <row r="867" spans="1:1" x14ac:dyDescent="0.25">
      <c r="A867" s="101"/>
    </row>
    <row r="868" spans="1:1" x14ac:dyDescent="0.25">
      <c r="A868" s="101"/>
    </row>
    <row r="869" spans="1:1" x14ac:dyDescent="0.25">
      <c r="A869" s="101"/>
    </row>
    <row r="870" spans="1:1" x14ac:dyDescent="0.25">
      <c r="A870" s="101"/>
    </row>
    <row r="871" spans="1:1" x14ac:dyDescent="0.25">
      <c r="A871" s="101"/>
    </row>
    <row r="872" spans="1:1" x14ac:dyDescent="0.25">
      <c r="A872" s="101"/>
    </row>
    <row r="873" spans="1:1" x14ac:dyDescent="0.25">
      <c r="A873" s="101"/>
    </row>
    <row r="874" spans="1:1" x14ac:dyDescent="0.25">
      <c r="A874" s="101"/>
    </row>
    <row r="875" spans="1:1" x14ac:dyDescent="0.25">
      <c r="A875" s="101"/>
    </row>
    <row r="876" spans="1:1" x14ac:dyDescent="0.25">
      <c r="A876" s="101"/>
    </row>
    <row r="877" spans="1:1" x14ac:dyDescent="0.25">
      <c r="A877" s="101"/>
    </row>
    <row r="878" spans="1:1" x14ac:dyDescent="0.25">
      <c r="A878" s="101"/>
    </row>
    <row r="879" spans="1:1" x14ac:dyDescent="0.25">
      <c r="A879" s="101"/>
    </row>
    <row r="880" spans="1:1" x14ac:dyDescent="0.25">
      <c r="A880" s="101"/>
    </row>
    <row r="881" spans="1:1" x14ac:dyDescent="0.25">
      <c r="A881" s="101"/>
    </row>
    <row r="882" spans="1:1" x14ac:dyDescent="0.25">
      <c r="A882" s="101"/>
    </row>
    <row r="883" spans="1:1" x14ac:dyDescent="0.25">
      <c r="A883" s="101"/>
    </row>
    <row r="884" spans="1:1" x14ac:dyDescent="0.25">
      <c r="A884" s="101"/>
    </row>
    <row r="885" spans="1:1" x14ac:dyDescent="0.25">
      <c r="A885" s="101"/>
    </row>
    <row r="886" spans="1:1" x14ac:dyDescent="0.25">
      <c r="A886" s="101"/>
    </row>
    <row r="887" spans="1:1" x14ac:dyDescent="0.25">
      <c r="A887" s="101"/>
    </row>
    <row r="888" spans="1:1" x14ac:dyDescent="0.25">
      <c r="A888" s="101"/>
    </row>
    <row r="889" spans="1:1" x14ac:dyDescent="0.25">
      <c r="A889" s="101"/>
    </row>
    <row r="890" spans="1:1" x14ac:dyDescent="0.25">
      <c r="A890" s="101"/>
    </row>
    <row r="891" spans="1:1" x14ac:dyDescent="0.25">
      <c r="A891" s="101"/>
    </row>
    <row r="892" spans="1:1" x14ac:dyDescent="0.25">
      <c r="A892" s="101"/>
    </row>
    <row r="893" spans="1:1" x14ac:dyDescent="0.25">
      <c r="A893" s="101"/>
    </row>
    <row r="894" spans="1:1" x14ac:dyDescent="0.25">
      <c r="A894" s="101"/>
    </row>
    <row r="895" spans="1:1" x14ac:dyDescent="0.25">
      <c r="A895" s="101"/>
    </row>
    <row r="896" spans="1:1" x14ac:dyDescent="0.25">
      <c r="A896" s="101"/>
    </row>
    <row r="897" spans="1:1" x14ac:dyDescent="0.25">
      <c r="A897" s="101"/>
    </row>
    <row r="898" spans="1:1" x14ac:dyDescent="0.25">
      <c r="A898" s="101"/>
    </row>
    <row r="899" spans="1:1" x14ac:dyDescent="0.25">
      <c r="A899" s="101"/>
    </row>
    <row r="900" spans="1:1" x14ac:dyDescent="0.25">
      <c r="A900" s="101"/>
    </row>
    <row r="901" spans="1:1" x14ac:dyDescent="0.25">
      <c r="A901" s="101"/>
    </row>
    <row r="902" spans="1:1" x14ac:dyDescent="0.25">
      <c r="A902" s="101"/>
    </row>
    <row r="903" spans="1:1" x14ac:dyDescent="0.25">
      <c r="A903" s="101"/>
    </row>
    <row r="904" spans="1:1" x14ac:dyDescent="0.25">
      <c r="A904" s="101"/>
    </row>
    <row r="905" spans="1:1" x14ac:dyDescent="0.25">
      <c r="A905" s="101"/>
    </row>
    <row r="906" spans="1:1" x14ac:dyDescent="0.25">
      <c r="A906" s="101"/>
    </row>
    <row r="907" spans="1:1" x14ac:dyDescent="0.25">
      <c r="A907" s="101"/>
    </row>
    <row r="908" spans="1:1" x14ac:dyDescent="0.25">
      <c r="A908" s="101"/>
    </row>
    <row r="909" spans="1:1" x14ac:dyDescent="0.25">
      <c r="A909" s="101"/>
    </row>
    <row r="910" spans="1:1" x14ac:dyDescent="0.25">
      <c r="A910" s="101"/>
    </row>
    <row r="911" spans="1:1" x14ac:dyDescent="0.25">
      <c r="A911" s="101"/>
    </row>
    <row r="912" spans="1:1" x14ac:dyDescent="0.25">
      <c r="A912" s="101"/>
    </row>
    <row r="913" spans="1:1" x14ac:dyDescent="0.25">
      <c r="A913" s="101"/>
    </row>
    <row r="914" spans="1:1" x14ac:dyDescent="0.25">
      <c r="A914" s="101"/>
    </row>
    <row r="915" spans="1:1" x14ac:dyDescent="0.25">
      <c r="A915" s="101"/>
    </row>
    <row r="916" spans="1:1" x14ac:dyDescent="0.25">
      <c r="A916" s="101"/>
    </row>
    <row r="917" spans="1:1" x14ac:dyDescent="0.25">
      <c r="A917" s="101"/>
    </row>
    <row r="918" spans="1:1" x14ac:dyDescent="0.25">
      <c r="A918" s="101"/>
    </row>
    <row r="919" spans="1:1" x14ac:dyDescent="0.25">
      <c r="A919" s="101"/>
    </row>
    <row r="920" spans="1:1" x14ac:dyDescent="0.25">
      <c r="A920" s="101"/>
    </row>
    <row r="921" spans="1:1" x14ac:dyDescent="0.25">
      <c r="A921" s="101"/>
    </row>
    <row r="922" spans="1:1" x14ac:dyDescent="0.25">
      <c r="A922" s="101"/>
    </row>
    <row r="923" spans="1:1" x14ac:dyDescent="0.25">
      <c r="A923" s="101"/>
    </row>
    <row r="924" spans="1:1" x14ac:dyDescent="0.25">
      <c r="A924" s="101"/>
    </row>
    <row r="925" spans="1:1" x14ac:dyDescent="0.25">
      <c r="A925" s="101"/>
    </row>
    <row r="926" spans="1:1" x14ac:dyDescent="0.25">
      <c r="A926" s="101"/>
    </row>
    <row r="927" spans="1:1" x14ac:dyDescent="0.25">
      <c r="A927" s="101"/>
    </row>
    <row r="928" spans="1:1" x14ac:dyDescent="0.25">
      <c r="A928" s="101"/>
    </row>
    <row r="929" spans="1:1" x14ac:dyDescent="0.25">
      <c r="A929" s="101"/>
    </row>
    <row r="930" spans="1:1" x14ac:dyDescent="0.25">
      <c r="A930" s="101"/>
    </row>
    <row r="931" spans="1:1" x14ac:dyDescent="0.25">
      <c r="A931" s="101"/>
    </row>
    <row r="932" spans="1:1" x14ac:dyDescent="0.25">
      <c r="A932" s="101"/>
    </row>
    <row r="933" spans="1:1" x14ac:dyDescent="0.25">
      <c r="A933" s="101"/>
    </row>
    <row r="934" spans="1:1" x14ac:dyDescent="0.25">
      <c r="A934" s="101"/>
    </row>
    <row r="935" spans="1:1" x14ac:dyDescent="0.25">
      <c r="A935" s="101"/>
    </row>
    <row r="936" spans="1:1" x14ac:dyDescent="0.25">
      <c r="A936" s="101"/>
    </row>
    <row r="937" spans="1:1" x14ac:dyDescent="0.25">
      <c r="A937" s="101"/>
    </row>
    <row r="938" spans="1:1" x14ac:dyDescent="0.25">
      <c r="A938" s="101"/>
    </row>
    <row r="939" spans="1:1" x14ac:dyDescent="0.25">
      <c r="A939" s="101"/>
    </row>
    <row r="940" spans="1:1" x14ac:dyDescent="0.25">
      <c r="A940" s="101"/>
    </row>
    <row r="941" spans="1:1" x14ac:dyDescent="0.25">
      <c r="A941" s="101"/>
    </row>
    <row r="942" spans="1:1" x14ac:dyDescent="0.25">
      <c r="A942" s="101"/>
    </row>
    <row r="943" spans="1:1" x14ac:dyDescent="0.25">
      <c r="A943" s="101"/>
    </row>
    <row r="944" spans="1:1" x14ac:dyDescent="0.25">
      <c r="A944" s="101"/>
    </row>
    <row r="945" spans="1:1" x14ac:dyDescent="0.25">
      <c r="A945" s="101"/>
    </row>
    <row r="946" spans="1:1" x14ac:dyDescent="0.25">
      <c r="A946" s="101"/>
    </row>
    <row r="947" spans="1:1" x14ac:dyDescent="0.25">
      <c r="A947" s="101"/>
    </row>
    <row r="948" spans="1:1" x14ac:dyDescent="0.25">
      <c r="A948" s="101"/>
    </row>
    <row r="949" spans="1:1" x14ac:dyDescent="0.25">
      <c r="A949" s="101"/>
    </row>
    <row r="950" spans="1:1" x14ac:dyDescent="0.25">
      <c r="A950" s="101"/>
    </row>
    <row r="951" spans="1:1" x14ac:dyDescent="0.25">
      <c r="A951" s="101"/>
    </row>
    <row r="952" spans="1:1" x14ac:dyDescent="0.25">
      <c r="A952" s="101"/>
    </row>
    <row r="953" spans="1:1" x14ac:dyDescent="0.25">
      <c r="A953" s="101"/>
    </row>
    <row r="954" spans="1:1" x14ac:dyDescent="0.25">
      <c r="A954" s="101"/>
    </row>
    <row r="955" spans="1:1" x14ac:dyDescent="0.25">
      <c r="A955" s="101"/>
    </row>
    <row r="956" spans="1:1" x14ac:dyDescent="0.25">
      <c r="A956" s="101"/>
    </row>
    <row r="957" spans="1:1" x14ac:dyDescent="0.25">
      <c r="A957" s="101"/>
    </row>
    <row r="958" spans="1:1" x14ac:dyDescent="0.25">
      <c r="A958" s="101"/>
    </row>
    <row r="959" spans="1:1" x14ac:dyDescent="0.25">
      <c r="A959" s="101"/>
    </row>
    <row r="960" spans="1:1" x14ac:dyDescent="0.25">
      <c r="A960" s="101"/>
    </row>
    <row r="961" spans="1:1" x14ac:dyDescent="0.25">
      <c r="A961" s="101"/>
    </row>
    <row r="962" spans="1:1" x14ac:dyDescent="0.25">
      <c r="A962" s="101"/>
    </row>
    <row r="963" spans="1:1" x14ac:dyDescent="0.25">
      <c r="A963" s="101"/>
    </row>
    <row r="964" spans="1:1" x14ac:dyDescent="0.25">
      <c r="A964" s="101"/>
    </row>
    <row r="965" spans="1:1" x14ac:dyDescent="0.25">
      <c r="A965" s="101"/>
    </row>
    <row r="966" spans="1:1" x14ac:dyDescent="0.25">
      <c r="A966" s="101"/>
    </row>
    <row r="967" spans="1:1" x14ac:dyDescent="0.25">
      <c r="A967" s="101"/>
    </row>
    <row r="968" spans="1:1" x14ac:dyDescent="0.25">
      <c r="A968" s="101"/>
    </row>
    <row r="969" spans="1:1" x14ac:dyDescent="0.25">
      <c r="A969" s="101"/>
    </row>
    <row r="970" spans="1:1" x14ac:dyDescent="0.25">
      <c r="A970" s="101"/>
    </row>
    <row r="971" spans="1:1" x14ac:dyDescent="0.25">
      <c r="A971" s="101"/>
    </row>
    <row r="972" spans="1:1" x14ac:dyDescent="0.25">
      <c r="A972" s="101"/>
    </row>
    <row r="973" spans="1:1" x14ac:dyDescent="0.25">
      <c r="A973" s="101"/>
    </row>
    <row r="974" spans="1:1" x14ac:dyDescent="0.25">
      <c r="A974" s="101"/>
    </row>
    <row r="975" spans="1:1" x14ac:dyDescent="0.25">
      <c r="A975" s="101"/>
    </row>
    <row r="976" spans="1:1" x14ac:dyDescent="0.25">
      <c r="A976" s="101"/>
    </row>
    <row r="977" spans="1:1" x14ac:dyDescent="0.25">
      <c r="A977" s="101"/>
    </row>
    <row r="978" spans="1:1" x14ac:dyDescent="0.25">
      <c r="A978" s="101"/>
    </row>
    <row r="979" spans="1:1" x14ac:dyDescent="0.25">
      <c r="A979" s="101"/>
    </row>
    <row r="980" spans="1:1" x14ac:dyDescent="0.25">
      <c r="A980" s="101"/>
    </row>
    <row r="981" spans="1:1" x14ac:dyDescent="0.25">
      <c r="A981" s="101"/>
    </row>
    <row r="982" spans="1:1" x14ac:dyDescent="0.25">
      <c r="A982" s="101"/>
    </row>
    <row r="983" spans="1:1" x14ac:dyDescent="0.25">
      <c r="A983" s="101"/>
    </row>
    <row r="984" spans="1:1" x14ac:dyDescent="0.25">
      <c r="A984" s="101"/>
    </row>
    <row r="985" spans="1:1" x14ac:dyDescent="0.25">
      <c r="A985" s="101"/>
    </row>
    <row r="986" spans="1:1" x14ac:dyDescent="0.25">
      <c r="A986" s="101"/>
    </row>
    <row r="987" spans="1:1" x14ac:dyDescent="0.25">
      <c r="A987" s="101"/>
    </row>
    <row r="988" spans="1:1" x14ac:dyDescent="0.25">
      <c r="A988" s="101"/>
    </row>
    <row r="989" spans="1:1" x14ac:dyDescent="0.25">
      <c r="A989" s="101"/>
    </row>
    <row r="990" spans="1:1" x14ac:dyDescent="0.25">
      <c r="A990" s="101"/>
    </row>
    <row r="991" spans="1:1" x14ac:dyDescent="0.25">
      <c r="A991" s="101"/>
    </row>
    <row r="992" spans="1:1" x14ac:dyDescent="0.25">
      <c r="A992" s="101"/>
    </row>
    <row r="993" spans="1:1" x14ac:dyDescent="0.25">
      <c r="A993" s="101"/>
    </row>
    <row r="994" spans="1:1" x14ac:dyDescent="0.25">
      <c r="A994" s="101"/>
    </row>
    <row r="995" spans="1:1" x14ac:dyDescent="0.25">
      <c r="A995" s="101"/>
    </row>
    <row r="996" spans="1:1" x14ac:dyDescent="0.25">
      <c r="A996" s="101"/>
    </row>
    <row r="997" spans="1:1" x14ac:dyDescent="0.25">
      <c r="A997" s="101"/>
    </row>
    <row r="998" spans="1:1" x14ac:dyDescent="0.25">
      <c r="A998" s="101"/>
    </row>
    <row r="999" spans="1:1" x14ac:dyDescent="0.25">
      <c r="A999" s="101"/>
    </row>
    <row r="1000" spans="1:1" x14ac:dyDescent="0.25">
      <c r="A1000" s="101"/>
    </row>
    <row r="1001" spans="1:1" x14ac:dyDescent="0.25">
      <c r="A1001" s="101"/>
    </row>
    <row r="1002" spans="1:1" x14ac:dyDescent="0.25">
      <c r="A1002" s="101"/>
    </row>
    <row r="1003" spans="1:1" x14ac:dyDescent="0.25">
      <c r="A1003" s="101"/>
    </row>
    <row r="1004" spans="1:1" x14ac:dyDescent="0.25">
      <c r="A1004" s="101"/>
    </row>
    <row r="1005" spans="1:1" x14ac:dyDescent="0.25">
      <c r="A1005" s="101"/>
    </row>
    <row r="1006" spans="1:1" x14ac:dyDescent="0.25">
      <c r="A1006" s="101"/>
    </row>
    <row r="1007" spans="1:1" x14ac:dyDescent="0.25">
      <c r="A1007" s="101"/>
    </row>
    <row r="1008" spans="1:1" x14ac:dyDescent="0.25">
      <c r="A1008" s="101"/>
    </row>
    <row r="1009" spans="1:1" x14ac:dyDescent="0.25">
      <c r="A1009" s="101"/>
    </row>
    <row r="1010" spans="1:1" x14ac:dyDescent="0.25">
      <c r="A1010" s="101"/>
    </row>
    <row r="1011" spans="1:1" x14ac:dyDescent="0.25">
      <c r="A1011" s="101"/>
    </row>
    <row r="1012" spans="1:1" x14ac:dyDescent="0.25">
      <c r="A1012" s="101"/>
    </row>
    <row r="1013" spans="1:1" x14ac:dyDescent="0.25">
      <c r="A1013" s="101"/>
    </row>
    <row r="1014" spans="1:1" x14ac:dyDescent="0.25">
      <c r="A1014" s="101"/>
    </row>
    <row r="1015" spans="1:1" x14ac:dyDescent="0.25">
      <c r="A1015" s="101"/>
    </row>
    <row r="1016" spans="1:1" x14ac:dyDescent="0.25">
      <c r="A1016" s="101"/>
    </row>
    <row r="1017" spans="1:1" x14ac:dyDescent="0.25">
      <c r="A1017" s="101"/>
    </row>
    <row r="1018" spans="1:1" x14ac:dyDescent="0.25">
      <c r="A1018" s="101"/>
    </row>
    <row r="1019" spans="1:1" x14ac:dyDescent="0.25">
      <c r="A1019" s="101"/>
    </row>
    <row r="1020" spans="1:1" x14ac:dyDescent="0.25">
      <c r="A1020" s="101"/>
    </row>
    <row r="1021" spans="1:1" x14ac:dyDescent="0.25">
      <c r="A1021" s="101"/>
    </row>
    <row r="1022" spans="1:1" x14ac:dyDescent="0.25">
      <c r="A1022" s="101"/>
    </row>
    <row r="1023" spans="1:1" x14ac:dyDescent="0.25">
      <c r="A1023" s="101"/>
    </row>
    <row r="1024" spans="1:1" x14ac:dyDescent="0.25">
      <c r="A1024" s="101"/>
    </row>
    <row r="1025" spans="1:1" x14ac:dyDescent="0.25">
      <c r="A1025" s="101"/>
    </row>
    <row r="1026" spans="1:1" x14ac:dyDescent="0.25">
      <c r="A1026" s="101"/>
    </row>
    <row r="1027" spans="1:1" x14ac:dyDescent="0.25">
      <c r="A1027" s="101"/>
    </row>
    <row r="1028" spans="1:1" x14ac:dyDescent="0.25">
      <c r="A1028" s="101"/>
    </row>
    <row r="1029" spans="1:1" x14ac:dyDescent="0.25">
      <c r="A1029" s="101"/>
    </row>
    <row r="1030" spans="1:1" x14ac:dyDescent="0.25">
      <c r="A1030" s="101"/>
    </row>
    <row r="1031" spans="1:1" x14ac:dyDescent="0.25">
      <c r="A1031" s="101"/>
    </row>
    <row r="1032" spans="1:1" x14ac:dyDescent="0.25">
      <c r="A1032" s="101"/>
    </row>
    <row r="1033" spans="1:1" x14ac:dyDescent="0.25">
      <c r="A1033" s="101"/>
    </row>
    <row r="1034" spans="1:1" x14ac:dyDescent="0.25">
      <c r="A1034" s="101"/>
    </row>
    <row r="1035" spans="1:1" x14ac:dyDescent="0.25">
      <c r="A1035" s="101"/>
    </row>
    <row r="1036" spans="1:1" x14ac:dyDescent="0.25">
      <c r="A1036" s="101"/>
    </row>
    <row r="1037" spans="1:1" x14ac:dyDescent="0.25">
      <c r="A1037" s="101"/>
    </row>
    <row r="1038" spans="1:1" x14ac:dyDescent="0.25">
      <c r="A1038" s="101"/>
    </row>
    <row r="1039" spans="1:1" x14ac:dyDescent="0.25">
      <c r="A1039" s="101"/>
    </row>
    <row r="1040" spans="1:1" x14ac:dyDescent="0.25">
      <c r="A1040" s="101"/>
    </row>
    <row r="1041" spans="1:1" x14ac:dyDescent="0.25">
      <c r="A1041" s="101"/>
    </row>
    <row r="1042" spans="1:1" x14ac:dyDescent="0.25">
      <c r="A1042" s="101"/>
    </row>
    <row r="1043" spans="1:1" x14ac:dyDescent="0.25">
      <c r="A1043" s="101"/>
    </row>
    <row r="1044" spans="1:1" x14ac:dyDescent="0.25">
      <c r="A1044" s="101"/>
    </row>
    <row r="1045" spans="1:1" x14ac:dyDescent="0.25">
      <c r="A1045" s="101"/>
    </row>
    <row r="1046" spans="1:1" x14ac:dyDescent="0.25">
      <c r="A1046" s="101"/>
    </row>
    <row r="1047" spans="1:1" x14ac:dyDescent="0.25">
      <c r="A1047" s="101"/>
    </row>
    <row r="1048" spans="1:1" x14ac:dyDescent="0.25">
      <c r="A1048" s="101"/>
    </row>
    <row r="1049" spans="1:1" x14ac:dyDescent="0.25">
      <c r="A1049" s="101"/>
    </row>
    <row r="1050" spans="1:1" x14ac:dyDescent="0.25">
      <c r="A1050" s="101"/>
    </row>
    <row r="1051" spans="1:1" x14ac:dyDescent="0.25">
      <c r="A1051" s="101"/>
    </row>
    <row r="1052" spans="1:1" x14ac:dyDescent="0.25">
      <c r="A1052" s="101"/>
    </row>
    <row r="1053" spans="1:1" x14ac:dyDescent="0.25">
      <c r="A1053" s="101"/>
    </row>
    <row r="1054" spans="1:1" x14ac:dyDescent="0.25">
      <c r="A1054" s="101"/>
    </row>
    <row r="1055" spans="1:1" x14ac:dyDescent="0.25">
      <c r="A1055" s="101"/>
    </row>
    <row r="1056" spans="1:1" x14ac:dyDescent="0.25">
      <c r="A1056" s="101"/>
    </row>
    <row r="1057" spans="1:1" x14ac:dyDescent="0.25">
      <c r="A1057" s="101"/>
    </row>
    <row r="1058" spans="1:1" x14ac:dyDescent="0.25">
      <c r="A1058" s="101"/>
    </row>
    <row r="1059" spans="1:1" x14ac:dyDescent="0.25">
      <c r="A1059" s="101"/>
    </row>
    <row r="1060" spans="1:1" x14ac:dyDescent="0.25">
      <c r="A1060" s="101"/>
    </row>
    <row r="1061" spans="1:1" x14ac:dyDescent="0.25">
      <c r="A1061" s="101"/>
    </row>
    <row r="1062" spans="1:1" x14ac:dyDescent="0.25">
      <c r="A1062" s="101"/>
    </row>
    <row r="1063" spans="1:1" x14ac:dyDescent="0.25">
      <c r="A1063" s="101"/>
    </row>
    <row r="1064" spans="1:1" x14ac:dyDescent="0.25">
      <c r="A1064" s="101"/>
    </row>
    <row r="1065" spans="1:1" x14ac:dyDescent="0.25">
      <c r="A1065" s="101"/>
    </row>
    <row r="1066" spans="1:1" x14ac:dyDescent="0.25">
      <c r="A1066" s="101"/>
    </row>
    <row r="1067" spans="1:1" x14ac:dyDescent="0.25">
      <c r="A1067" s="101"/>
    </row>
    <row r="1068" spans="1:1" x14ac:dyDescent="0.25">
      <c r="A1068" s="101"/>
    </row>
    <row r="1069" spans="1:1" x14ac:dyDescent="0.25">
      <c r="A1069" s="101"/>
    </row>
    <row r="1070" spans="1:1" x14ac:dyDescent="0.25">
      <c r="A1070" s="101"/>
    </row>
    <row r="1071" spans="1:1" x14ac:dyDescent="0.25">
      <c r="A1071" s="101"/>
    </row>
    <row r="1072" spans="1:1" x14ac:dyDescent="0.25">
      <c r="A1072" s="101"/>
    </row>
    <row r="1073" spans="1:1" x14ac:dyDescent="0.25">
      <c r="A1073" s="101"/>
    </row>
    <row r="1074" spans="1:1" x14ac:dyDescent="0.25">
      <c r="A1074" s="101"/>
    </row>
    <row r="1075" spans="1:1" x14ac:dyDescent="0.25">
      <c r="A1075" s="101"/>
    </row>
    <row r="1076" spans="1:1" x14ac:dyDescent="0.25">
      <c r="A1076" s="101"/>
    </row>
    <row r="1077" spans="1:1" x14ac:dyDescent="0.25">
      <c r="A1077" s="101"/>
    </row>
    <row r="1078" spans="1:1" x14ac:dyDescent="0.25">
      <c r="A1078" s="101"/>
    </row>
    <row r="1079" spans="1:1" x14ac:dyDescent="0.25">
      <c r="A1079" s="101"/>
    </row>
    <row r="1080" spans="1:1" x14ac:dyDescent="0.25">
      <c r="A1080" s="101"/>
    </row>
    <row r="1081" spans="1:1" x14ac:dyDescent="0.25">
      <c r="A1081" s="101"/>
    </row>
    <row r="1082" spans="1:1" x14ac:dyDescent="0.25">
      <c r="A1082" s="101"/>
    </row>
    <row r="1083" spans="1:1" x14ac:dyDescent="0.25">
      <c r="A1083" s="101"/>
    </row>
    <row r="1084" spans="1:1" x14ac:dyDescent="0.25">
      <c r="A1084" s="101"/>
    </row>
    <row r="1085" spans="1:1" x14ac:dyDescent="0.25">
      <c r="A1085" s="101"/>
    </row>
    <row r="1086" spans="1:1" x14ac:dyDescent="0.25">
      <c r="A1086" s="101"/>
    </row>
    <row r="1087" spans="1:1" x14ac:dyDescent="0.25">
      <c r="A1087" s="101"/>
    </row>
    <row r="1088" spans="1:1" x14ac:dyDescent="0.25">
      <c r="A1088" s="101"/>
    </row>
    <row r="1089" spans="1:1" x14ac:dyDescent="0.25">
      <c r="A1089" s="101"/>
    </row>
    <row r="1090" spans="1:1" x14ac:dyDescent="0.25">
      <c r="A1090" s="101"/>
    </row>
    <row r="1091" spans="1:1" x14ac:dyDescent="0.25">
      <c r="A1091" s="101"/>
    </row>
    <row r="1092" spans="1:1" x14ac:dyDescent="0.25">
      <c r="A1092" s="101"/>
    </row>
    <row r="1093" spans="1:1" x14ac:dyDescent="0.25">
      <c r="A1093" s="101"/>
    </row>
    <row r="1094" spans="1:1" x14ac:dyDescent="0.25">
      <c r="A1094" s="101"/>
    </row>
    <row r="1095" spans="1:1" x14ac:dyDescent="0.25">
      <c r="A1095" s="101"/>
    </row>
    <row r="1096" spans="1:1" x14ac:dyDescent="0.25">
      <c r="A1096" s="101"/>
    </row>
    <row r="1097" spans="1:1" x14ac:dyDescent="0.25">
      <c r="A1097" s="101"/>
    </row>
    <row r="1098" spans="1:1" x14ac:dyDescent="0.25">
      <c r="A1098" s="101"/>
    </row>
    <row r="1099" spans="1:1" x14ac:dyDescent="0.25">
      <c r="A1099" s="101"/>
    </row>
    <row r="1100" spans="1:1" x14ac:dyDescent="0.25">
      <c r="A1100" s="101"/>
    </row>
    <row r="1101" spans="1:1" x14ac:dyDescent="0.25">
      <c r="A1101" s="101"/>
    </row>
    <row r="1102" spans="1:1" x14ac:dyDescent="0.25">
      <c r="A1102" s="101"/>
    </row>
    <row r="1103" spans="1:1" x14ac:dyDescent="0.25">
      <c r="A1103" s="101"/>
    </row>
    <row r="1104" spans="1:1" x14ac:dyDescent="0.25">
      <c r="A1104" s="101"/>
    </row>
    <row r="1105" spans="1:1" x14ac:dyDescent="0.25">
      <c r="A1105" s="101"/>
    </row>
    <row r="1106" spans="1:1" x14ac:dyDescent="0.25">
      <c r="A1106" s="101"/>
    </row>
    <row r="1107" spans="1:1" x14ac:dyDescent="0.25">
      <c r="A1107" s="101"/>
    </row>
    <row r="1108" spans="1:1" x14ac:dyDescent="0.25">
      <c r="A1108" s="101"/>
    </row>
    <row r="1109" spans="1:1" x14ac:dyDescent="0.25">
      <c r="A1109" s="101"/>
    </row>
    <row r="1110" spans="1:1" x14ac:dyDescent="0.25">
      <c r="A1110" s="101"/>
    </row>
    <row r="1111" spans="1:1" x14ac:dyDescent="0.25">
      <c r="A1111" s="101"/>
    </row>
    <row r="1112" spans="1:1" x14ac:dyDescent="0.25">
      <c r="A1112" s="101"/>
    </row>
    <row r="1113" spans="1:1" x14ac:dyDescent="0.25">
      <c r="A1113" s="101"/>
    </row>
    <row r="1114" spans="1:1" x14ac:dyDescent="0.25">
      <c r="A1114" s="101"/>
    </row>
    <row r="1115" spans="1:1" x14ac:dyDescent="0.25">
      <c r="A1115" s="101"/>
    </row>
    <row r="1116" spans="1:1" x14ac:dyDescent="0.25">
      <c r="A1116" s="101"/>
    </row>
    <row r="1117" spans="1:1" x14ac:dyDescent="0.25">
      <c r="A1117" s="101"/>
    </row>
    <row r="1118" spans="1:1" x14ac:dyDescent="0.25">
      <c r="A1118" s="101"/>
    </row>
    <row r="1119" spans="1:1" x14ac:dyDescent="0.25">
      <c r="A1119" s="101"/>
    </row>
    <row r="1120" spans="1:1" x14ac:dyDescent="0.25">
      <c r="A1120" s="101"/>
    </row>
    <row r="1121" spans="1:1" x14ac:dyDescent="0.25">
      <c r="A1121" s="101"/>
    </row>
    <row r="1122" spans="1:1" x14ac:dyDescent="0.25">
      <c r="A1122" s="101"/>
    </row>
    <row r="1123" spans="1:1" x14ac:dyDescent="0.25">
      <c r="A1123" s="101"/>
    </row>
    <row r="1124" spans="1:1" x14ac:dyDescent="0.25">
      <c r="A1124" s="101"/>
    </row>
    <row r="1125" spans="1:1" x14ac:dyDescent="0.25">
      <c r="A1125" s="101"/>
    </row>
    <row r="1126" spans="1:1" x14ac:dyDescent="0.25">
      <c r="A1126" s="101"/>
    </row>
    <row r="1127" spans="1:1" x14ac:dyDescent="0.25">
      <c r="A1127" s="101"/>
    </row>
    <row r="1128" spans="1:1" x14ac:dyDescent="0.25">
      <c r="A1128" s="101"/>
    </row>
    <row r="1129" spans="1:1" x14ac:dyDescent="0.25">
      <c r="A1129" s="101"/>
    </row>
    <row r="1130" spans="1:1" x14ac:dyDescent="0.25">
      <c r="A1130" s="101"/>
    </row>
    <row r="1131" spans="1:1" x14ac:dyDescent="0.25">
      <c r="A1131" s="101"/>
    </row>
    <row r="1132" spans="1:1" x14ac:dyDescent="0.25">
      <c r="A1132" s="101"/>
    </row>
    <row r="1133" spans="1:1" x14ac:dyDescent="0.25">
      <c r="A1133" s="101"/>
    </row>
    <row r="1134" spans="1:1" x14ac:dyDescent="0.25">
      <c r="A1134" s="101"/>
    </row>
    <row r="1135" spans="1:1" x14ac:dyDescent="0.25">
      <c r="A1135" s="101"/>
    </row>
    <row r="1136" spans="1:1" x14ac:dyDescent="0.25">
      <c r="A1136" s="101"/>
    </row>
    <row r="1137" spans="1:1" x14ac:dyDescent="0.25">
      <c r="A1137" s="101"/>
    </row>
    <row r="1138" spans="1:1" x14ac:dyDescent="0.25">
      <c r="A1138" s="101"/>
    </row>
    <row r="1139" spans="1:1" x14ac:dyDescent="0.25">
      <c r="A1139" s="101"/>
    </row>
    <row r="1140" spans="1:1" x14ac:dyDescent="0.25">
      <c r="A1140" s="101"/>
    </row>
    <row r="1141" spans="1:1" x14ac:dyDescent="0.25">
      <c r="A1141" s="101"/>
    </row>
    <row r="1142" spans="1:1" x14ac:dyDescent="0.25">
      <c r="A1142" s="101"/>
    </row>
    <row r="1143" spans="1:1" x14ac:dyDescent="0.25">
      <c r="A1143" s="101"/>
    </row>
    <row r="1144" spans="1:1" x14ac:dyDescent="0.25">
      <c r="A1144" s="101"/>
    </row>
    <row r="1145" spans="1:1" x14ac:dyDescent="0.25">
      <c r="A1145" s="101"/>
    </row>
    <row r="1146" spans="1:1" x14ac:dyDescent="0.25">
      <c r="A1146" s="101"/>
    </row>
    <row r="1147" spans="1:1" x14ac:dyDescent="0.25">
      <c r="A1147" s="101"/>
    </row>
    <row r="1148" spans="1:1" x14ac:dyDescent="0.25">
      <c r="A1148" s="101"/>
    </row>
    <row r="1149" spans="1:1" x14ac:dyDescent="0.25">
      <c r="A1149" s="101"/>
    </row>
    <row r="1150" spans="1:1" x14ac:dyDescent="0.25">
      <c r="A1150" s="101"/>
    </row>
    <row r="1151" spans="1:1" x14ac:dyDescent="0.25">
      <c r="A1151" s="101"/>
    </row>
    <row r="1152" spans="1:1" x14ac:dyDescent="0.25">
      <c r="A1152" s="101"/>
    </row>
    <row r="1153" spans="1:1" x14ac:dyDescent="0.25">
      <c r="A1153" s="101"/>
    </row>
    <row r="1154" spans="1:1" x14ac:dyDescent="0.25">
      <c r="A1154" s="101"/>
    </row>
    <row r="1155" spans="1:1" x14ac:dyDescent="0.25">
      <c r="A1155" s="101"/>
    </row>
    <row r="1156" spans="1:1" x14ac:dyDescent="0.25">
      <c r="A1156" s="101"/>
    </row>
    <row r="1157" spans="1:1" x14ac:dyDescent="0.25">
      <c r="A1157" s="101"/>
    </row>
    <row r="1158" spans="1:1" x14ac:dyDescent="0.25">
      <c r="A1158" s="101"/>
    </row>
    <row r="1159" spans="1:1" x14ac:dyDescent="0.25">
      <c r="A1159" s="101"/>
    </row>
    <row r="1160" spans="1:1" x14ac:dyDescent="0.25">
      <c r="A1160" s="101"/>
    </row>
    <row r="1161" spans="1:1" x14ac:dyDescent="0.25">
      <c r="A1161" s="101"/>
    </row>
    <row r="1162" spans="1:1" x14ac:dyDescent="0.25">
      <c r="A1162" s="101"/>
    </row>
    <row r="1163" spans="1:1" x14ac:dyDescent="0.25">
      <c r="A1163" s="101"/>
    </row>
    <row r="1164" spans="1:1" x14ac:dyDescent="0.25">
      <c r="A1164" s="101"/>
    </row>
    <row r="1165" spans="1:1" x14ac:dyDescent="0.25">
      <c r="A1165" s="101"/>
    </row>
    <row r="1166" spans="1:1" x14ac:dyDescent="0.25">
      <c r="A1166" s="101"/>
    </row>
    <row r="1167" spans="1:1" x14ac:dyDescent="0.25">
      <c r="A1167" s="101"/>
    </row>
    <row r="1168" spans="1:1" x14ac:dyDescent="0.25">
      <c r="A1168" s="101"/>
    </row>
    <row r="1169" spans="1:1" x14ac:dyDescent="0.25">
      <c r="A1169" s="101"/>
    </row>
    <row r="1170" spans="1:1" x14ac:dyDescent="0.25">
      <c r="A1170" s="101"/>
    </row>
    <row r="1171" spans="1:1" x14ac:dyDescent="0.25">
      <c r="A1171" s="101"/>
    </row>
    <row r="1172" spans="1:1" x14ac:dyDescent="0.25">
      <c r="A1172" s="101"/>
    </row>
    <row r="1173" spans="1:1" x14ac:dyDescent="0.25">
      <c r="A1173" s="101"/>
    </row>
    <row r="1174" spans="1:1" x14ac:dyDescent="0.25">
      <c r="A1174" s="101"/>
    </row>
    <row r="1175" spans="1:1" x14ac:dyDescent="0.25">
      <c r="A1175" s="101"/>
    </row>
    <row r="1176" spans="1:1" x14ac:dyDescent="0.25">
      <c r="A1176" s="101"/>
    </row>
    <row r="1177" spans="1:1" x14ac:dyDescent="0.25">
      <c r="A1177" s="101"/>
    </row>
    <row r="1178" spans="1:1" x14ac:dyDescent="0.25">
      <c r="A1178" s="101"/>
    </row>
    <row r="1179" spans="1:1" x14ac:dyDescent="0.25">
      <c r="A1179" s="101"/>
    </row>
    <row r="1180" spans="1:1" x14ac:dyDescent="0.25">
      <c r="A1180" s="101"/>
    </row>
    <row r="1181" spans="1:1" x14ac:dyDescent="0.25">
      <c r="A1181" s="101"/>
    </row>
    <row r="1182" spans="1:1" x14ac:dyDescent="0.25">
      <c r="A1182" s="101"/>
    </row>
    <row r="1183" spans="1:1" x14ac:dyDescent="0.25">
      <c r="A1183" s="101"/>
    </row>
    <row r="1184" spans="1:1" x14ac:dyDescent="0.25">
      <c r="A1184" s="101"/>
    </row>
    <row r="1185" spans="1:1" x14ac:dyDescent="0.25">
      <c r="A1185" s="101"/>
    </row>
    <row r="1186" spans="1:1" x14ac:dyDescent="0.25">
      <c r="A1186" s="101"/>
    </row>
    <row r="1187" spans="1:1" x14ac:dyDescent="0.25">
      <c r="A1187" s="101"/>
    </row>
    <row r="1188" spans="1:1" x14ac:dyDescent="0.25">
      <c r="A1188" s="101"/>
    </row>
    <row r="1189" spans="1:1" x14ac:dyDescent="0.25">
      <c r="A1189" s="101"/>
    </row>
    <row r="1190" spans="1:1" x14ac:dyDescent="0.25">
      <c r="A1190" s="101"/>
    </row>
    <row r="1191" spans="1:1" x14ac:dyDescent="0.25">
      <c r="A1191" s="101"/>
    </row>
    <row r="1192" spans="1:1" x14ac:dyDescent="0.25">
      <c r="A1192" s="101"/>
    </row>
    <row r="1193" spans="1:1" x14ac:dyDescent="0.25">
      <c r="A1193" s="101"/>
    </row>
    <row r="1194" spans="1:1" x14ac:dyDescent="0.25">
      <c r="A1194" s="101"/>
    </row>
    <row r="1195" spans="1:1" x14ac:dyDescent="0.25">
      <c r="A1195" s="101"/>
    </row>
    <row r="1196" spans="1:1" x14ac:dyDescent="0.25">
      <c r="A1196" s="101"/>
    </row>
    <row r="1197" spans="1:1" x14ac:dyDescent="0.25">
      <c r="A1197" s="101"/>
    </row>
    <row r="1198" spans="1:1" x14ac:dyDescent="0.25">
      <c r="A1198" s="101"/>
    </row>
    <row r="1199" spans="1:1" x14ac:dyDescent="0.25">
      <c r="A1199" s="101"/>
    </row>
    <row r="1200" spans="1:1" x14ac:dyDescent="0.25">
      <c r="A1200" s="101"/>
    </row>
    <row r="1201" spans="1:1" x14ac:dyDescent="0.25">
      <c r="A1201" s="101"/>
    </row>
    <row r="1202" spans="1:1" x14ac:dyDescent="0.25">
      <c r="A1202" s="101"/>
    </row>
    <row r="1203" spans="1:1" x14ac:dyDescent="0.25">
      <c r="A1203" s="101"/>
    </row>
    <row r="1204" spans="1:1" x14ac:dyDescent="0.25">
      <c r="A1204" s="101"/>
    </row>
    <row r="1205" spans="1:1" x14ac:dyDescent="0.25">
      <c r="A1205" s="101"/>
    </row>
    <row r="1206" spans="1:1" x14ac:dyDescent="0.25">
      <c r="A1206" s="101"/>
    </row>
    <row r="1207" spans="1:1" x14ac:dyDescent="0.25">
      <c r="A1207" s="101"/>
    </row>
    <row r="1208" spans="1:1" x14ac:dyDescent="0.25">
      <c r="A1208" s="101"/>
    </row>
    <row r="1209" spans="1:1" x14ac:dyDescent="0.25">
      <c r="A1209" s="101"/>
    </row>
    <row r="1210" spans="1:1" x14ac:dyDescent="0.25">
      <c r="A1210" s="101"/>
    </row>
    <row r="1211" spans="1:1" x14ac:dyDescent="0.25">
      <c r="A1211" s="101"/>
    </row>
    <row r="1212" spans="1:1" x14ac:dyDescent="0.25">
      <c r="A1212" s="101"/>
    </row>
    <row r="1213" spans="1:1" x14ac:dyDescent="0.25">
      <c r="A1213" s="101"/>
    </row>
    <row r="1214" spans="1:1" x14ac:dyDescent="0.25">
      <c r="A1214" s="101"/>
    </row>
    <row r="1215" spans="1:1" x14ac:dyDescent="0.25">
      <c r="A1215" s="101"/>
    </row>
    <row r="1216" spans="1:1" x14ac:dyDescent="0.25">
      <c r="A1216" s="101"/>
    </row>
    <row r="1217" spans="1:1" x14ac:dyDescent="0.25">
      <c r="A1217" s="101"/>
    </row>
    <row r="1218" spans="1:1" x14ac:dyDescent="0.25">
      <c r="A1218" s="101"/>
    </row>
    <row r="1219" spans="1:1" x14ac:dyDescent="0.25">
      <c r="A1219" s="101"/>
    </row>
    <row r="1220" spans="1:1" x14ac:dyDescent="0.25">
      <c r="A1220" s="101"/>
    </row>
    <row r="1221" spans="1:1" x14ac:dyDescent="0.25">
      <c r="A1221" s="101"/>
    </row>
    <row r="1222" spans="1:1" x14ac:dyDescent="0.25">
      <c r="A1222" s="101"/>
    </row>
    <row r="1223" spans="1:1" x14ac:dyDescent="0.25">
      <c r="A1223" s="101"/>
    </row>
    <row r="1224" spans="1:1" x14ac:dyDescent="0.25">
      <c r="A1224" s="101"/>
    </row>
    <row r="1225" spans="1:1" x14ac:dyDescent="0.25">
      <c r="A1225" s="101"/>
    </row>
    <row r="1226" spans="1:1" x14ac:dyDescent="0.25">
      <c r="A1226" s="101"/>
    </row>
    <row r="1227" spans="1:1" x14ac:dyDescent="0.25">
      <c r="A1227" s="101"/>
    </row>
    <row r="1228" spans="1:1" x14ac:dyDescent="0.25">
      <c r="A1228" s="101"/>
    </row>
    <row r="1229" spans="1:1" x14ac:dyDescent="0.25">
      <c r="A1229" s="101"/>
    </row>
    <row r="1230" spans="1:1" x14ac:dyDescent="0.25">
      <c r="A1230" s="101"/>
    </row>
    <row r="1231" spans="1:1" x14ac:dyDescent="0.25">
      <c r="A1231" s="101"/>
    </row>
    <row r="1232" spans="1:1" x14ac:dyDescent="0.25">
      <c r="A1232" s="101"/>
    </row>
    <row r="1233" spans="1:1" x14ac:dyDescent="0.25">
      <c r="A1233" s="101"/>
    </row>
    <row r="1234" spans="1:1" x14ac:dyDescent="0.25">
      <c r="A1234" s="101"/>
    </row>
    <row r="1235" spans="1:1" x14ac:dyDescent="0.25">
      <c r="A1235" s="101"/>
    </row>
    <row r="1236" spans="1:1" x14ac:dyDescent="0.25">
      <c r="A1236" s="101"/>
    </row>
    <row r="1237" spans="1:1" x14ac:dyDescent="0.25">
      <c r="A1237" s="101"/>
    </row>
    <row r="1238" spans="1:1" x14ac:dyDescent="0.25">
      <c r="A1238" s="101"/>
    </row>
    <row r="1239" spans="1:1" x14ac:dyDescent="0.25">
      <c r="A1239" s="101"/>
    </row>
    <row r="1240" spans="1:1" x14ac:dyDescent="0.25">
      <c r="A1240" s="101"/>
    </row>
    <row r="1241" spans="1:1" x14ac:dyDescent="0.25">
      <c r="A1241" s="101"/>
    </row>
    <row r="1242" spans="1:1" x14ac:dyDescent="0.25">
      <c r="A1242" s="101"/>
    </row>
    <row r="1243" spans="1:1" x14ac:dyDescent="0.25">
      <c r="A1243" s="101"/>
    </row>
    <row r="1244" spans="1:1" x14ac:dyDescent="0.25">
      <c r="A1244" s="101"/>
    </row>
    <row r="1245" spans="1:1" x14ac:dyDescent="0.25">
      <c r="A1245" s="101"/>
    </row>
    <row r="1246" spans="1:1" x14ac:dyDescent="0.25">
      <c r="A1246" s="101"/>
    </row>
    <row r="1247" spans="1:1" x14ac:dyDescent="0.25">
      <c r="A1247" s="101"/>
    </row>
    <row r="1248" spans="1:1" x14ac:dyDescent="0.25">
      <c r="A1248" s="101"/>
    </row>
    <row r="1249" spans="1:1" x14ac:dyDescent="0.25">
      <c r="A1249" s="101"/>
    </row>
    <row r="1250" spans="1:1" x14ac:dyDescent="0.25">
      <c r="A1250" s="101"/>
    </row>
    <row r="1251" spans="1:1" x14ac:dyDescent="0.25">
      <c r="A1251" s="101"/>
    </row>
    <row r="1252" spans="1:1" x14ac:dyDescent="0.25">
      <c r="A1252" s="101"/>
    </row>
    <row r="1253" spans="1:1" x14ac:dyDescent="0.25">
      <c r="A1253" s="101"/>
    </row>
    <row r="1254" spans="1:1" x14ac:dyDescent="0.25">
      <c r="A1254" s="101"/>
    </row>
    <row r="1255" spans="1:1" x14ac:dyDescent="0.25">
      <c r="A1255" s="101"/>
    </row>
    <row r="1256" spans="1:1" x14ac:dyDescent="0.25">
      <c r="A1256" s="101"/>
    </row>
    <row r="1257" spans="1:1" x14ac:dyDescent="0.25">
      <c r="A1257" s="101"/>
    </row>
    <row r="1258" spans="1:1" x14ac:dyDescent="0.25">
      <c r="A1258" s="101"/>
    </row>
    <row r="1259" spans="1:1" x14ac:dyDescent="0.25">
      <c r="A1259" s="101"/>
    </row>
    <row r="1260" spans="1:1" x14ac:dyDescent="0.25">
      <c r="A1260" s="101"/>
    </row>
    <row r="1261" spans="1:1" x14ac:dyDescent="0.25">
      <c r="A1261" s="101"/>
    </row>
    <row r="1262" spans="1:1" x14ac:dyDescent="0.25">
      <c r="A1262" s="101"/>
    </row>
    <row r="1263" spans="1:1" x14ac:dyDescent="0.25">
      <c r="A1263" s="101"/>
    </row>
    <row r="1264" spans="1:1" x14ac:dyDescent="0.25">
      <c r="A1264" s="101"/>
    </row>
    <row r="1265" spans="1:1" x14ac:dyDescent="0.25">
      <c r="A1265" s="101"/>
    </row>
    <row r="1266" spans="1:1" x14ac:dyDescent="0.25">
      <c r="A1266" s="101"/>
    </row>
    <row r="1267" spans="1:1" x14ac:dyDescent="0.25">
      <c r="A1267" s="101"/>
    </row>
    <row r="1268" spans="1:1" x14ac:dyDescent="0.25">
      <c r="A1268" s="101"/>
    </row>
    <row r="1269" spans="1:1" x14ac:dyDescent="0.25">
      <c r="A1269" s="101"/>
    </row>
    <row r="1270" spans="1:1" x14ac:dyDescent="0.25">
      <c r="A1270" s="101"/>
    </row>
    <row r="1271" spans="1:1" x14ac:dyDescent="0.25">
      <c r="A1271" s="101"/>
    </row>
    <row r="1272" spans="1:1" x14ac:dyDescent="0.25">
      <c r="A1272" s="101"/>
    </row>
    <row r="1273" spans="1:1" x14ac:dyDescent="0.25">
      <c r="A1273" s="101"/>
    </row>
    <row r="1274" spans="1:1" x14ac:dyDescent="0.25">
      <c r="A1274" s="101"/>
    </row>
    <row r="1275" spans="1:1" x14ac:dyDescent="0.25">
      <c r="A1275" s="101"/>
    </row>
    <row r="1276" spans="1:1" x14ac:dyDescent="0.25">
      <c r="A1276" s="101"/>
    </row>
    <row r="1277" spans="1:1" x14ac:dyDescent="0.25">
      <c r="A1277" s="101"/>
    </row>
    <row r="1278" spans="1:1" x14ac:dyDescent="0.25">
      <c r="A1278" s="101"/>
    </row>
    <row r="1279" spans="1:1" x14ac:dyDescent="0.25">
      <c r="A1279" s="101"/>
    </row>
    <row r="1280" spans="1:1" x14ac:dyDescent="0.25">
      <c r="A1280" s="101"/>
    </row>
    <row r="1281" spans="1:1" x14ac:dyDescent="0.25">
      <c r="A1281" s="101"/>
    </row>
    <row r="1282" spans="1:1" x14ac:dyDescent="0.25">
      <c r="A1282" s="101"/>
    </row>
    <row r="1283" spans="1:1" x14ac:dyDescent="0.25">
      <c r="A1283" s="101"/>
    </row>
    <row r="1284" spans="1:1" x14ac:dyDescent="0.25">
      <c r="A1284" s="101"/>
    </row>
    <row r="1285" spans="1:1" x14ac:dyDescent="0.25">
      <c r="A1285" s="101"/>
    </row>
    <row r="1286" spans="1:1" x14ac:dyDescent="0.25">
      <c r="A1286" s="101"/>
    </row>
    <row r="1287" spans="1:1" x14ac:dyDescent="0.25">
      <c r="A1287" s="101"/>
    </row>
    <row r="1288" spans="1:1" x14ac:dyDescent="0.25">
      <c r="A1288" s="101"/>
    </row>
    <row r="1289" spans="1:1" x14ac:dyDescent="0.25">
      <c r="A1289" s="101"/>
    </row>
    <row r="1290" spans="1:1" x14ac:dyDescent="0.25">
      <c r="A1290" s="101"/>
    </row>
    <row r="1291" spans="1:1" x14ac:dyDescent="0.25">
      <c r="A1291" s="101"/>
    </row>
    <row r="1292" spans="1:1" x14ac:dyDescent="0.25">
      <c r="A1292" s="101"/>
    </row>
    <row r="1293" spans="1:1" x14ac:dyDescent="0.25">
      <c r="A1293" s="101"/>
    </row>
    <row r="1294" spans="1:1" x14ac:dyDescent="0.25">
      <c r="A1294" s="101"/>
    </row>
    <row r="1295" spans="1:1" x14ac:dyDescent="0.25">
      <c r="A1295" s="101"/>
    </row>
    <row r="1296" spans="1:1" x14ac:dyDescent="0.25">
      <c r="A1296" s="101"/>
    </row>
    <row r="1297" spans="1:1" x14ac:dyDescent="0.25">
      <c r="A1297" s="101"/>
    </row>
    <row r="1298" spans="1:1" x14ac:dyDescent="0.25">
      <c r="A1298" s="101"/>
    </row>
    <row r="1299" spans="1:1" x14ac:dyDescent="0.25">
      <c r="A1299" s="101"/>
    </row>
    <row r="1300" spans="1:1" x14ac:dyDescent="0.25">
      <c r="A1300" s="101"/>
    </row>
    <row r="1301" spans="1:1" x14ac:dyDescent="0.25">
      <c r="A1301" s="101"/>
    </row>
    <row r="1302" spans="1:1" x14ac:dyDescent="0.25">
      <c r="A1302" s="101"/>
    </row>
    <row r="1303" spans="1:1" x14ac:dyDescent="0.25">
      <c r="A1303" s="101"/>
    </row>
    <row r="1304" spans="1:1" x14ac:dyDescent="0.25">
      <c r="A1304" s="101"/>
    </row>
    <row r="1305" spans="1:1" x14ac:dyDescent="0.25">
      <c r="A1305" s="101"/>
    </row>
    <row r="1306" spans="1:1" x14ac:dyDescent="0.25">
      <c r="A1306" s="101"/>
    </row>
    <row r="1307" spans="1:1" x14ac:dyDescent="0.25">
      <c r="A1307" s="101"/>
    </row>
    <row r="1308" spans="1:1" x14ac:dyDescent="0.25">
      <c r="A1308" s="101"/>
    </row>
    <row r="1309" spans="1:1" x14ac:dyDescent="0.25">
      <c r="A1309" s="101"/>
    </row>
    <row r="1310" spans="1:1" x14ac:dyDescent="0.25">
      <c r="A1310" s="101"/>
    </row>
    <row r="1311" spans="1:1" x14ac:dyDescent="0.25">
      <c r="A1311" s="101"/>
    </row>
    <row r="1312" spans="1:1" x14ac:dyDescent="0.25">
      <c r="A1312" s="101"/>
    </row>
    <row r="1313" spans="1:1" x14ac:dyDescent="0.25">
      <c r="A1313" s="101"/>
    </row>
    <row r="1314" spans="1:1" x14ac:dyDescent="0.25">
      <c r="A1314" s="101"/>
    </row>
    <row r="1315" spans="1:1" x14ac:dyDescent="0.25">
      <c r="A1315" s="101"/>
    </row>
    <row r="1316" spans="1:1" x14ac:dyDescent="0.25">
      <c r="A1316" s="101"/>
    </row>
    <row r="1317" spans="1:1" x14ac:dyDescent="0.25">
      <c r="A1317" s="101"/>
    </row>
    <row r="1318" spans="1:1" x14ac:dyDescent="0.25">
      <c r="A1318" s="101"/>
    </row>
    <row r="1319" spans="1:1" x14ac:dyDescent="0.25">
      <c r="A1319" s="101"/>
    </row>
    <row r="1320" spans="1:1" x14ac:dyDescent="0.25">
      <c r="A1320" s="101"/>
    </row>
    <row r="1321" spans="1:1" x14ac:dyDescent="0.25">
      <c r="A1321" s="101"/>
    </row>
    <row r="1322" spans="1:1" x14ac:dyDescent="0.25">
      <c r="A1322" s="101"/>
    </row>
    <row r="1323" spans="1:1" x14ac:dyDescent="0.25">
      <c r="A1323" s="101"/>
    </row>
    <row r="1324" spans="1:1" x14ac:dyDescent="0.25">
      <c r="A1324" s="101"/>
    </row>
    <row r="1325" spans="1:1" x14ac:dyDescent="0.25">
      <c r="A1325" s="101"/>
    </row>
    <row r="1326" spans="1:1" x14ac:dyDescent="0.25">
      <c r="A1326" s="101"/>
    </row>
    <row r="1327" spans="1:1" x14ac:dyDescent="0.25">
      <c r="A1327" s="101"/>
    </row>
    <row r="1328" spans="1:1" x14ac:dyDescent="0.25">
      <c r="A1328" s="101"/>
    </row>
    <row r="1329" spans="1:1" x14ac:dyDescent="0.25">
      <c r="A1329" s="101"/>
    </row>
    <row r="1330" spans="1:1" x14ac:dyDescent="0.25">
      <c r="A1330" s="101"/>
    </row>
    <row r="1331" spans="1:1" x14ac:dyDescent="0.25">
      <c r="A1331" s="101"/>
    </row>
    <row r="1332" spans="1:1" x14ac:dyDescent="0.25">
      <c r="A1332" s="101"/>
    </row>
    <row r="1333" spans="1:1" x14ac:dyDescent="0.25">
      <c r="A1333" s="101"/>
    </row>
    <row r="1334" spans="1:1" x14ac:dyDescent="0.25">
      <c r="A1334" s="101"/>
    </row>
    <row r="1335" spans="1:1" x14ac:dyDescent="0.25">
      <c r="A1335" s="101"/>
    </row>
    <row r="1336" spans="1:1" x14ac:dyDescent="0.25">
      <c r="A1336" s="101"/>
    </row>
    <row r="1337" spans="1:1" x14ac:dyDescent="0.25">
      <c r="A1337" s="101"/>
    </row>
    <row r="1338" spans="1:1" x14ac:dyDescent="0.25">
      <c r="A1338" s="101"/>
    </row>
    <row r="1339" spans="1:1" x14ac:dyDescent="0.25">
      <c r="A1339" s="101"/>
    </row>
    <row r="1340" spans="1:1" x14ac:dyDescent="0.25">
      <c r="A1340" s="101"/>
    </row>
    <row r="1341" spans="1:1" x14ac:dyDescent="0.25">
      <c r="A1341" s="101"/>
    </row>
    <row r="1342" spans="1:1" x14ac:dyDescent="0.25">
      <c r="A1342" s="101"/>
    </row>
    <row r="1343" spans="1:1" x14ac:dyDescent="0.25">
      <c r="A1343" s="101"/>
    </row>
    <row r="1344" spans="1:1" x14ac:dyDescent="0.25">
      <c r="A1344" s="101"/>
    </row>
    <row r="1345" spans="1:1" x14ac:dyDescent="0.25">
      <c r="A1345" s="101"/>
    </row>
    <row r="1346" spans="1:1" x14ac:dyDescent="0.25">
      <c r="A1346" s="101"/>
    </row>
    <row r="1347" spans="1:1" x14ac:dyDescent="0.25">
      <c r="A1347" s="101"/>
    </row>
    <row r="1348" spans="1:1" x14ac:dyDescent="0.25">
      <c r="A1348" s="101"/>
    </row>
    <row r="1349" spans="1:1" x14ac:dyDescent="0.25">
      <c r="A1349" s="101"/>
    </row>
    <row r="1350" spans="1:1" x14ac:dyDescent="0.25">
      <c r="A1350" s="101"/>
    </row>
    <row r="1351" spans="1:1" x14ac:dyDescent="0.25">
      <c r="A1351" s="101"/>
    </row>
    <row r="1352" spans="1:1" x14ac:dyDescent="0.25">
      <c r="A1352" s="101"/>
    </row>
    <row r="1353" spans="1:1" x14ac:dyDescent="0.25">
      <c r="A1353" s="101"/>
    </row>
    <row r="1354" spans="1:1" x14ac:dyDescent="0.25">
      <c r="A1354" s="101"/>
    </row>
    <row r="1355" spans="1:1" x14ac:dyDescent="0.25">
      <c r="A1355" s="101"/>
    </row>
    <row r="1356" spans="1:1" x14ac:dyDescent="0.25">
      <c r="A1356" s="101"/>
    </row>
    <row r="1357" spans="1:1" x14ac:dyDescent="0.25">
      <c r="A1357" s="101"/>
    </row>
    <row r="1358" spans="1:1" x14ac:dyDescent="0.25">
      <c r="A1358" s="101"/>
    </row>
    <row r="1359" spans="1:1" x14ac:dyDescent="0.25">
      <c r="A1359" s="101"/>
    </row>
    <row r="1360" spans="1:1" x14ac:dyDescent="0.25">
      <c r="A1360" s="101"/>
    </row>
    <row r="1361" spans="1:1" x14ac:dyDescent="0.25">
      <c r="A1361" s="101"/>
    </row>
    <row r="1362" spans="1:1" x14ac:dyDescent="0.25">
      <c r="A1362" s="101"/>
    </row>
    <row r="1363" spans="1:1" x14ac:dyDescent="0.25">
      <c r="A1363" s="101"/>
    </row>
    <row r="1364" spans="1:1" x14ac:dyDescent="0.25">
      <c r="A1364" s="101"/>
    </row>
    <row r="1365" spans="1:1" x14ac:dyDescent="0.25">
      <c r="A1365" s="101"/>
    </row>
    <row r="1366" spans="1:1" x14ac:dyDescent="0.25">
      <c r="A1366" s="101"/>
    </row>
    <row r="1367" spans="1:1" x14ac:dyDescent="0.25">
      <c r="A1367" s="101"/>
    </row>
    <row r="1368" spans="1:1" x14ac:dyDescent="0.25">
      <c r="A1368" s="101"/>
    </row>
    <row r="1369" spans="1:1" x14ac:dyDescent="0.25">
      <c r="A1369" s="101"/>
    </row>
    <row r="1370" spans="1:1" x14ac:dyDescent="0.25">
      <c r="A1370" s="101"/>
    </row>
    <row r="1371" spans="1:1" x14ac:dyDescent="0.25">
      <c r="A1371" s="101"/>
    </row>
    <row r="1372" spans="1:1" x14ac:dyDescent="0.25">
      <c r="A1372" s="101"/>
    </row>
    <row r="1373" spans="1:1" x14ac:dyDescent="0.25">
      <c r="A1373" s="101"/>
    </row>
    <row r="1374" spans="1:1" x14ac:dyDescent="0.25">
      <c r="A1374" s="101"/>
    </row>
    <row r="1375" spans="1:1" x14ac:dyDescent="0.25">
      <c r="A1375" s="101"/>
    </row>
    <row r="1376" spans="1:1" x14ac:dyDescent="0.25">
      <c r="A1376" s="101"/>
    </row>
    <row r="1377" spans="1:1" x14ac:dyDescent="0.25">
      <c r="A1377" s="101"/>
    </row>
    <row r="1378" spans="1:1" x14ac:dyDescent="0.25">
      <c r="A1378" s="101"/>
    </row>
    <row r="1379" spans="1:1" x14ac:dyDescent="0.25">
      <c r="A1379" s="101"/>
    </row>
    <row r="1380" spans="1:1" x14ac:dyDescent="0.25">
      <c r="A1380" s="101"/>
    </row>
    <row r="1381" spans="1:1" x14ac:dyDescent="0.25">
      <c r="A1381" s="101"/>
    </row>
    <row r="1382" spans="1:1" x14ac:dyDescent="0.25">
      <c r="A1382" s="101"/>
    </row>
    <row r="1383" spans="1:1" x14ac:dyDescent="0.25">
      <c r="A1383" s="101"/>
    </row>
    <row r="1384" spans="1:1" x14ac:dyDescent="0.25">
      <c r="A1384" s="101"/>
    </row>
    <row r="1385" spans="1:1" x14ac:dyDescent="0.25">
      <c r="A1385" s="101"/>
    </row>
    <row r="1386" spans="1:1" x14ac:dyDescent="0.25">
      <c r="A1386" s="101"/>
    </row>
    <row r="1387" spans="1:1" x14ac:dyDescent="0.25">
      <c r="A1387" s="101"/>
    </row>
    <row r="1388" spans="1:1" x14ac:dyDescent="0.25">
      <c r="A1388" s="101"/>
    </row>
    <row r="1389" spans="1:1" x14ac:dyDescent="0.25">
      <c r="A1389" s="101"/>
    </row>
    <row r="1390" spans="1:1" x14ac:dyDescent="0.25">
      <c r="A1390" s="101"/>
    </row>
    <row r="1391" spans="1:1" x14ac:dyDescent="0.25">
      <c r="A1391" s="101"/>
    </row>
    <row r="1392" spans="1:1" x14ac:dyDescent="0.25">
      <c r="A1392" s="101"/>
    </row>
    <row r="1393" spans="1:1" x14ac:dyDescent="0.25">
      <c r="A1393" s="101"/>
    </row>
    <row r="1394" spans="1:1" x14ac:dyDescent="0.25">
      <c r="A1394" s="101"/>
    </row>
    <row r="1395" spans="1:1" x14ac:dyDescent="0.25">
      <c r="A1395" s="101"/>
    </row>
    <row r="1396" spans="1:1" x14ac:dyDescent="0.25">
      <c r="A1396" s="101"/>
    </row>
    <row r="1397" spans="1:1" x14ac:dyDescent="0.25">
      <c r="A1397" s="101"/>
    </row>
    <row r="1398" spans="1:1" x14ac:dyDescent="0.25">
      <c r="A1398" s="101"/>
    </row>
    <row r="1399" spans="1:1" x14ac:dyDescent="0.25">
      <c r="A1399" s="101"/>
    </row>
    <row r="1400" spans="1:1" x14ac:dyDescent="0.25">
      <c r="A1400" s="101"/>
    </row>
    <row r="1401" spans="1:1" x14ac:dyDescent="0.25">
      <c r="A1401" s="101"/>
    </row>
    <row r="1402" spans="1:1" x14ac:dyDescent="0.25">
      <c r="A1402" s="101"/>
    </row>
    <row r="1403" spans="1:1" x14ac:dyDescent="0.25">
      <c r="A1403" s="101"/>
    </row>
    <row r="1404" spans="1:1" x14ac:dyDescent="0.25">
      <c r="A1404" s="101"/>
    </row>
    <row r="1405" spans="1:1" x14ac:dyDescent="0.25">
      <c r="A1405" s="101"/>
    </row>
    <row r="1406" spans="1:1" x14ac:dyDescent="0.25">
      <c r="A1406" s="101"/>
    </row>
    <row r="1407" spans="1:1" x14ac:dyDescent="0.25">
      <c r="A1407" s="101"/>
    </row>
    <row r="1408" spans="1:1" x14ac:dyDescent="0.25">
      <c r="A1408" s="101"/>
    </row>
    <row r="1409" spans="1:1" x14ac:dyDescent="0.25">
      <c r="A1409" s="101"/>
    </row>
    <row r="1410" spans="1:1" x14ac:dyDescent="0.25">
      <c r="A1410" s="101"/>
    </row>
    <row r="1411" spans="1:1" x14ac:dyDescent="0.25">
      <c r="A1411" s="101"/>
    </row>
    <row r="1412" spans="1:1" x14ac:dyDescent="0.25">
      <c r="A1412" s="101"/>
    </row>
    <row r="1413" spans="1:1" x14ac:dyDescent="0.25">
      <c r="A1413" s="101"/>
    </row>
    <row r="1414" spans="1:1" x14ac:dyDescent="0.25">
      <c r="A1414" s="101"/>
    </row>
    <row r="1415" spans="1:1" x14ac:dyDescent="0.25">
      <c r="A1415" s="101"/>
    </row>
    <row r="1416" spans="1:1" x14ac:dyDescent="0.25">
      <c r="A1416" s="101"/>
    </row>
    <row r="1417" spans="1:1" x14ac:dyDescent="0.25">
      <c r="A1417" s="101"/>
    </row>
    <row r="1418" spans="1:1" x14ac:dyDescent="0.25">
      <c r="A1418" s="101"/>
    </row>
    <row r="1419" spans="1:1" x14ac:dyDescent="0.25">
      <c r="A1419" s="101"/>
    </row>
    <row r="1420" spans="1:1" x14ac:dyDescent="0.25">
      <c r="A1420" s="101"/>
    </row>
    <row r="1421" spans="1:1" x14ac:dyDescent="0.25">
      <c r="A1421" s="101"/>
    </row>
    <row r="1422" spans="1:1" x14ac:dyDescent="0.25">
      <c r="A1422" s="101"/>
    </row>
    <row r="1423" spans="1:1" x14ac:dyDescent="0.25">
      <c r="A1423" s="101"/>
    </row>
    <row r="1424" spans="1:1" x14ac:dyDescent="0.25">
      <c r="A1424" s="101"/>
    </row>
    <row r="1425" spans="1:1" x14ac:dyDescent="0.25">
      <c r="A1425" s="101"/>
    </row>
    <row r="1426" spans="1:1" x14ac:dyDescent="0.25">
      <c r="A1426" s="101"/>
    </row>
    <row r="1427" spans="1:1" x14ac:dyDescent="0.25">
      <c r="A1427" s="101"/>
    </row>
    <row r="1428" spans="1:1" x14ac:dyDescent="0.25">
      <c r="A1428" s="101"/>
    </row>
    <row r="1429" spans="1:1" x14ac:dyDescent="0.25">
      <c r="A1429" s="101"/>
    </row>
    <row r="1430" spans="1:1" x14ac:dyDescent="0.25">
      <c r="A1430" s="101"/>
    </row>
    <row r="1431" spans="1:1" x14ac:dyDescent="0.25">
      <c r="A1431" s="101"/>
    </row>
    <row r="1432" spans="1:1" x14ac:dyDescent="0.25">
      <c r="A1432" s="101"/>
    </row>
    <row r="1433" spans="1:1" x14ac:dyDescent="0.25">
      <c r="A1433" s="101"/>
    </row>
    <row r="1434" spans="1:1" x14ac:dyDescent="0.25">
      <c r="A1434" s="101"/>
    </row>
    <row r="1435" spans="1:1" x14ac:dyDescent="0.25">
      <c r="A1435" s="101"/>
    </row>
    <row r="1436" spans="1:1" x14ac:dyDescent="0.25">
      <c r="A1436" s="101"/>
    </row>
    <row r="1437" spans="1:1" x14ac:dyDescent="0.25">
      <c r="A1437" s="101"/>
    </row>
    <row r="1438" spans="1:1" x14ac:dyDescent="0.25">
      <c r="A1438" s="101"/>
    </row>
    <row r="1439" spans="1:1" x14ac:dyDescent="0.25">
      <c r="A1439" s="101"/>
    </row>
    <row r="1440" spans="1:1" x14ac:dyDescent="0.25">
      <c r="A1440" s="101"/>
    </row>
    <row r="1441" spans="1:1" x14ac:dyDescent="0.25">
      <c r="A1441" s="101"/>
    </row>
    <row r="1442" spans="1:1" x14ac:dyDescent="0.25">
      <c r="A1442" s="101"/>
    </row>
    <row r="1443" spans="1:1" x14ac:dyDescent="0.25">
      <c r="A1443" s="101"/>
    </row>
    <row r="1444" spans="1:1" x14ac:dyDescent="0.25">
      <c r="A1444" s="101"/>
    </row>
    <row r="1445" spans="1:1" x14ac:dyDescent="0.25">
      <c r="A1445" s="101"/>
    </row>
    <row r="1446" spans="1:1" x14ac:dyDescent="0.25">
      <c r="A1446" s="101"/>
    </row>
    <row r="1447" spans="1:1" x14ac:dyDescent="0.25">
      <c r="A1447" s="101"/>
    </row>
    <row r="1448" spans="1:1" x14ac:dyDescent="0.25">
      <c r="A1448" s="101"/>
    </row>
    <row r="1449" spans="1:1" x14ac:dyDescent="0.25">
      <c r="A1449" s="101"/>
    </row>
    <row r="1450" spans="1:1" x14ac:dyDescent="0.25">
      <c r="A1450" s="101"/>
    </row>
    <row r="1451" spans="1:1" x14ac:dyDescent="0.25">
      <c r="A1451" s="101"/>
    </row>
    <row r="1452" spans="1:1" x14ac:dyDescent="0.25">
      <c r="A1452" s="101"/>
    </row>
    <row r="1453" spans="1:1" x14ac:dyDescent="0.25">
      <c r="A1453" s="101"/>
    </row>
    <row r="1454" spans="1:1" x14ac:dyDescent="0.25">
      <c r="A1454" s="101"/>
    </row>
    <row r="1455" spans="1:1" x14ac:dyDescent="0.25">
      <c r="A1455" s="101"/>
    </row>
    <row r="1456" spans="1:1" x14ac:dyDescent="0.25">
      <c r="A1456" s="101"/>
    </row>
    <row r="1457" spans="1:1" x14ac:dyDescent="0.25">
      <c r="A1457" s="101"/>
    </row>
    <row r="1458" spans="1:1" x14ac:dyDescent="0.25">
      <c r="A1458" s="101"/>
    </row>
    <row r="1459" spans="1:1" x14ac:dyDescent="0.25">
      <c r="A1459" s="101"/>
    </row>
    <row r="1460" spans="1:1" x14ac:dyDescent="0.25">
      <c r="A1460" s="101"/>
    </row>
    <row r="1461" spans="1:1" x14ac:dyDescent="0.25">
      <c r="A1461" s="101"/>
    </row>
    <row r="1462" spans="1:1" x14ac:dyDescent="0.25">
      <c r="A1462" s="101"/>
    </row>
    <row r="1463" spans="1:1" x14ac:dyDescent="0.25">
      <c r="A1463" s="101"/>
    </row>
    <row r="1464" spans="1:1" x14ac:dyDescent="0.25">
      <c r="A1464" s="101"/>
    </row>
    <row r="1465" spans="1:1" x14ac:dyDescent="0.25">
      <c r="A1465" s="101"/>
    </row>
    <row r="1466" spans="1:1" x14ac:dyDescent="0.25">
      <c r="A1466" s="101"/>
    </row>
    <row r="1467" spans="1:1" x14ac:dyDescent="0.25">
      <c r="A1467" s="101"/>
    </row>
    <row r="1468" spans="1:1" x14ac:dyDescent="0.25">
      <c r="A1468" s="101"/>
    </row>
    <row r="1469" spans="1:1" x14ac:dyDescent="0.25">
      <c r="A1469" s="101"/>
    </row>
    <row r="1470" spans="1:1" x14ac:dyDescent="0.25">
      <c r="A1470" s="101"/>
    </row>
    <row r="1471" spans="1:1" x14ac:dyDescent="0.25">
      <c r="A1471" s="101"/>
    </row>
    <row r="1472" spans="1:1" x14ac:dyDescent="0.25">
      <c r="A1472" s="101"/>
    </row>
    <row r="1473" spans="1:1" x14ac:dyDescent="0.25">
      <c r="A1473" s="101"/>
    </row>
    <row r="1474" spans="1:1" x14ac:dyDescent="0.25">
      <c r="A1474" s="101"/>
    </row>
    <row r="1475" spans="1:1" x14ac:dyDescent="0.25">
      <c r="A1475" s="101"/>
    </row>
    <row r="1476" spans="1:1" x14ac:dyDescent="0.25">
      <c r="A1476" s="101"/>
    </row>
    <row r="1477" spans="1:1" x14ac:dyDescent="0.25">
      <c r="A1477" s="101"/>
    </row>
    <row r="1478" spans="1:1" x14ac:dyDescent="0.25">
      <c r="A1478" s="101"/>
    </row>
    <row r="1479" spans="1:1" x14ac:dyDescent="0.25">
      <c r="A1479" s="101"/>
    </row>
    <row r="1480" spans="1:1" x14ac:dyDescent="0.25">
      <c r="A1480" s="101"/>
    </row>
    <row r="1481" spans="1:1" x14ac:dyDescent="0.25">
      <c r="A1481" s="101"/>
    </row>
    <row r="1482" spans="1:1" x14ac:dyDescent="0.25">
      <c r="A1482" s="101"/>
    </row>
    <row r="1483" spans="1:1" x14ac:dyDescent="0.25">
      <c r="A1483" s="101"/>
    </row>
    <row r="1484" spans="1:1" x14ac:dyDescent="0.25">
      <c r="A1484" s="101"/>
    </row>
    <row r="1485" spans="1:1" x14ac:dyDescent="0.25">
      <c r="A1485" s="101"/>
    </row>
    <row r="1486" spans="1:1" x14ac:dyDescent="0.25">
      <c r="A1486" s="101"/>
    </row>
    <row r="1487" spans="1:1" x14ac:dyDescent="0.25">
      <c r="A1487" s="101"/>
    </row>
    <row r="1488" spans="1:1" x14ac:dyDescent="0.25">
      <c r="A1488" s="101"/>
    </row>
    <row r="1489" spans="1:1" x14ac:dyDescent="0.25">
      <c r="A1489" s="101"/>
    </row>
    <row r="1490" spans="1:1" x14ac:dyDescent="0.25">
      <c r="A1490" s="101"/>
    </row>
    <row r="1491" spans="1:1" x14ac:dyDescent="0.25">
      <c r="A1491" s="101"/>
    </row>
    <row r="1492" spans="1:1" x14ac:dyDescent="0.25">
      <c r="A1492" s="101"/>
    </row>
    <row r="1493" spans="1:1" x14ac:dyDescent="0.25">
      <c r="A1493" s="101"/>
    </row>
    <row r="1494" spans="1:1" x14ac:dyDescent="0.25">
      <c r="A1494" s="101"/>
    </row>
    <row r="1495" spans="1:1" x14ac:dyDescent="0.25">
      <c r="A1495" s="101"/>
    </row>
    <row r="1496" spans="1:1" x14ac:dyDescent="0.25">
      <c r="A1496" s="101"/>
    </row>
    <row r="1497" spans="1:1" x14ac:dyDescent="0.25">
      <c r="A1497" s="101"/>
    </row>
    <row r="1498" spans="1:1" x14ac:dyDescent="0.25">
      <c r="A1498" s="101"/>
    </row>
    <row r="1499" spans="1:1" x14ac:dyDescent="0.25">
      <c r="A1499" s="101"/>
    </row>
    <row r="1500" spans="1:1" x14ac:dyDescent="0.25">
      <c r="A1500" s="101"/>
    </row>
    <row r="1501" spans="1:1" x14ac:dyDescent="0.25">
      <c r="A1501" s="101"/>
    </row>
    <row r="1502" spans="1:1" x14ac:dyDescent="0.25">
      <c r="A1502" s="101"/>
    </row>
    <row r="1503" spans="1:1" x14ac:dyDescent="0.25">
      <c r="A1503" s="101"/>
    </row>
    <row r="1504" spans="1:1" x14ac:dyDescent="0.25">
      <c r="A1504" s="101"/>
    </row>
    <row r="1505" spans="1:1" x14ac:dyDescent="0.25">
      <c r="A1505" s="101"/>
    </row>
    <row r="1506" spans="1:1" x14ac:dyDescent="0.25">
      <c r="A1506" s="101"/>
    </row>
    <row r="1507" spans="1:1" x14ac:dyDescent="0.25">
      <c r="A1507" s="101"/>
    </row>
    <row r="1508" spans="1:1" x14ac:dyDescent="0.25">
      <c r="A1508" s="101"/>
    </row>
    <row r="1509" spans="1:1" x14ac:dyDescent="0.25">
      <c r="A1509" s="101"/>
    </row>
    <row r="1510" spans="1:1" x14ac:dyDescent="0.25">
      <c r="A1510" s="101"/>
    </row>
    <row r="1511" spans="1:1" x14ac:dyDescent="0.25">
      <c r="A1511" s="101"/>
    </row>
    <row r="1512" spans="1:1" x14ac:dyDescent="0.25">
      <c r="A1512" s="101"/>
    </row>
    <row r="1513" spans="1:1" x14ac:dyDescent="0.25">
      <c r="A1513" s="101"/>
    </row>
    <row r="1514" spans="1:1" x14ac:dyDescent="0.25">
      <c r="A1514" s="101"/>
    </row>
    <row r="1515" spans="1:1" x14ac:dyDescent="0.25">
      <c r="A1515" s="101"/>
    </row>
    <row r="1516" spans="1:1" x14ac:dyDescent="0.25">
      <c r="A1516" s="101"/>
    </row>
    <row r="1517" spans="1:1" x14ac:dyDescent="0.25">
      <c r="A1517" s="101"/>
    </row>
    <row r="1518" spans="1:1" x14ac:dyDescent="0.25">
      <c r="A1518" s="101"/>
    </row>
    <row r="1519" spans="1:1" x14ac:dyDescent="0.25">
      <c r="A1519" s="101"/>
    </row>
    <row r="1520" spans="1:1" x14ac:dyDescent="0.25">
      <c r="A1520" s="101"/>
    </row>
    <row r="1521" spans="1:1" x14ac:dyDescent="0.25">
      <c r="A1521" s="101"/>
    </row>
    <row r="1522" spans="1:1" x14ac:dyDescent="0.25">
      <c r="A1522" s="101"/>
    </row>
    <row r="1523" spans="1:1" x14ac:dyDescent="0.25">
      <c r="A1523" s="101"/>
    </row>
    <row r="1524" spans="1:1" x14ac:dyDescent="0.25">
      <c r="A1524" s="101"/>
    </row>
    <row r="1525" spans="1:1" x14ac:dyDescent="0.25">
      <c r="A1525" s="101"/>
    </row>
    <row r="1526" spans="1:1" x14ac:dyDescent="0.25">
      <c r="A1526" s="101"/>
    </row>
    <row r="1527" spans="1:1" x14ac:dyDescent="0.25">
      <c r="A1527" s="101"/>
    </row>
    <row r="1528" spans="1:1" x14ac:dyDescent="0.25">
      <c r="A1528" s="101"/>
    </row>
    <row r="1529" spans="1:1" x14ac:dyDescent="0.25">
      <c r="A1529" s="101"/>
    </row>
    <row r="1530" spans="1:1" x14ac:dyDescent="0.25">
      <c r="A1530" s="101"/>
    </row>
    <row r="1531" spans="1:1" x14ac:dyDescent="0.25">
      <c r="A1531" s="101"/>
    </row>
    <row r="1532" spans="1:1" x14ac:dyDescent="0.25">
      <c r="A1532" s="101"/>
    </row>
    <row r="1533" spans="1:1" x14ac:dyDescent="0.25">
      <c r="A1533" s="101"/>
    </row>
    <row r="1534" spans="1:1" x14ac:dyDescent="0.25">
      <c r="A1534" s="101"/>
    </row>
    <row r="1535" spans="1:1" x14ac:dyDescent="0.25">
      <c r="A1535" s="101"/>
    </row>
    <row r="1536" spans="1:1" x14ac:dyDescent="0.25">
      <c r="A1536" s="101"/>
    </row>
    <row r="1537" spans="1:1" x14ac:dyDescent="0.25">
      <c r="A1537" s="101"/>
    </row>
    <row r="1538" spans="1:1" x14ac:dyDescent="0.25">
      <c r="A1538" s="101"/>
    </row>
    <row r="1539" spans="1:1" x14ac:dyDescent="0.25">
      <c r="A1539" s="101"/>
    </row>
    <row r="1540" spans="1:1" x14ac:dyDescent="0.25">
      <c r="A1540" s="101"/>
    </row>
    <row r="1541" spans="1:1" x14ac:dyDescent="0.25">
      <c r="A1541" s="101"/>
    </row>
    <row r="1542" spans="1:1" x14ac:dyDescent="0.25">
      <c r="A1542" s="101"/>
    </row>
    <row r="1543" spans="1:1" x14ac:dyDescent="0.25">
      <c r="A1543" s="101"/>
    </row>
    <row r="1544" spans="1:1" x14ac:dyDescent="0.25">
      <c r="A1544" s="101"/>
    </row>
    <row r="1545" spans="1:1" x14ac:dyDescent="0.25">
      <c r="A1545" s="101"/>
    </row>
    <row r="1546" spans="1:1" x14ac:dyDescent="0.25">
      <c r="A1546" s="101"/>
    </row>
    <row r="1547" spans="1:1" x14ac:dyDescent="0.25">
      <c r="A1547" s="101"/>
    </row>
    <row r="1548" spans="1:1" x14ac:dyDescent="0.25">
      <c r="A1548" s="101"/>
    </row>
    <row r="1549" spans="1:1" x14ac:dyDescent="0.25">
      <c r="A1549" s="101"/>
    </row>
    <row r="1550" spans="1:1" x14ac:dyDescent="0.25">
      <c r="A1550" s="101"/>
    </row>
    <row r="1551" spans="1:1" x14ac:dyDescent="0.25">
      <c r="A1551" s="101"/>
    </row>
    <row r="1552" spans="1:1" x14ac:dyDescent="0.25">
      <c r="A1552" s="101"/>
    </row>
    <row r="1553" spans="1:1" x14ac:dyDescent="0.25">
      <c r="A1553" s="101"/>
    </row>
    <row r="1554" spans="1:1" x14ac:dyDescent="0.25">
      <c r="A1554" s="101"/>
    </row>
    <row r="1555" spans="1:1" x14ac:dyDescent="0.25">
      <c r="A1555" s="101"/>
    </row>
    <row r="1556" spans="1:1" x14ac:dyDescent="0.25">
      <c r="A1556" s="101"/>
    </row>
    <row r="1557" spans="1:1" x14ac:dyDescent="0.25">
      <c r="A1557" s="101"/>
    </row>
    <row r="1558" spans="1:1" x14ac:dyDescent="0.25">
      <c r="A1558" s="101"/>
    </row>
    <row r="1559" spans="1:1" x14ac:dyDescent="0.25">
      <c r="A1559" s="101"/>
    </row>
    <row r="1560" spans="1:1" x14ac:dyDescent="0.25">
      <c r="A1560" s="101"/>
    </row>
    <row r="1561" spans="1:1" x14ac:dyDescent="0.25">
      <c r="A1561" s="101"/>
    </row>
    <row r="1562" spans="1:1" x14ac:dyDescent="0.25">
      <c r="A1562" s="101"/>
    </row>
    <row r="1563" spans="1:1" x14ac:dyDescent="0.25">
      <c r="A1563" s="101"/>
    </row>
    <row r="1564" spans="1:1" x14ac:dyDescent="0.25">
      <c r="A1564" s="101"/>
    </row>
    <row r="1565" spans="1:1" x14ac:dyDescent="0.25">
      <c r="A1565" s="101"/>
    </row>
    <row r="1566" spans="1:1" x14ac:dyDescent="0.25">
      <c r="A1566" s="101"/>
    </row>
    <row r="1567" spans="1:1" x14ac:dyDescent="0.25">
      <c r="A1567" s="101"/>
    </row>
    <row r="1568" spans="1:1" x14ac:dyDescent="0.25">
      <c r="A1568" s="101"/>
    </row>
    <row r="1569" spans="1:1" x14ac:dyDescent="0.25">
      <c r="A1569" s="101"/>
    </row>
    <row r="1570" spans="1:1" x14ac:dyDescent="0.25">
      <c r="A1570" s="101"/>
    </row>
    <row r="1571" spans="1:1" x14ac:dyDescent="0.25">
      <c r="A1571" s="101"/>
    </row>
    <row r="1572" spans="1:1" x14ac:dyDescent="0.25">
      <c r="A1572" s="101"/>
    </row>
    <row r="1573" spans="1:1" x14ac:dyDescent="0.25">
      <c r="A1573" s="101"/>
    </row>
    <row r="1574" spans="1:1" x14ac:dyDescent="0.25">
      <c r="A1574" s="101"/>
    </row>
    <row r="1575" spans="1:1" x14ac:dyDescent="0.25">
      <c r="A1575" s="101"/>
    </row>
    <row r="1576" spans="1:1" x14ac:dyDescent="0.25">
      <c r="A1576" s="101"/>
    </row>
    <row r="1577" spans="1:1" x14ac:dyDescent="0.25">
      <c r="A1577" s="101"/>
    </row>
    <row r="1578" spans="1:1" x14ac:dyDescent="0.25">
      <c r="A1578" s="101"/>
    </row>
    <row r="1579" spans="1:1" x14ac:dyDescent="0.25">
      <c r="A1579" s="101"/>
    </row>
    <row r="1580" spans="1:1" x14ac:dyDescent="0.25">
      <c r="A1580" s="101"/>
    </row>
    <row r="1581" spans="1:1" x14ac:dyDescent="0.25">
      <c r="A1581" s="101"/>
    </row>
    <row r="1582" spans="1:1" x14ac:dyDescent="0.25">
      <c r="A1582" s="101"/>
    </row>
    <row r="1583" spans="1:1" x14ac:dyDescent="0.25">
      <c r="A1583" s="101"/>
    </row>
    <row r="1584" spans="1:1" x14ac:dyDescent="0.25">
      <c r="A1584" s="101"/>
    </row>
    <row r="1585" spans="1:1" x14ac:dyDescent="0.25">
      <c r="A1585" s="101"/>
    </row>
    <row r="1586" spans="1:1" x14ac:dyDescent="0.25">
      <c r="A1586" s="101"/>
    </row>
    <row r="1587" spans="1:1" x14ac:dyDescent="0.25">
      <c r="A1587" s="101"/>
    </row>
    <row r="1588" spans="1:1" x14ac:dyDescent="0.25">
      <c r="A1588" s="101"/>
    </row>
    <row r="1589" spans="1:1" x14ac:dyDescent="0.25">
      <c r="A1589" s="101"/>
    </row>
    <row r="1590" spans="1:1" x14ac:dyDescent="0.25">
      <c r="A1590" s="101"/>
    </row>
    <row r="1591" spans="1:1" x14ac:dyDescent="0.25">
      <c r="A1591" s="101"/>
    </row>
    <row r="1592" spans="1:1" x14ac:dyDescent="0.25">
      <c r="A1592" s="101"/>
    </row>
    <row r="1593" spans="1:1" x14ac:dyDescent="0.25">
      <c r="A1593" s="101"/>
    </row>
    <row r="1594" spans="1:1" x14ac:dyDescent="0.25">
      <c r="A1594" s="101"/>
    </row>
    <row r="1595" spans="1:1" x14ac:dyDescent="0.25">
      <c r="A1595" s="101"/>
    </row>
    <row r="1596" spans="1:1" x14ac:dyDescent="0.25">
      <c r="A1596" s="101"/>
    </row>
    <row r="1597" spans="1:1" x14ac:dyDescent="0.25">
      <c r="A1597" s="101"/>
    </row>
    <row r="1598" spans="1:1" x14ac:dyDescent="0.25">
      <c r="A1598" s="101"/>
    </row>
    <row r="1599" spans="1:1" x14ac:dyDescent="0.25">
      <c r="A1599" s="101"/>
    </row>
    <row r="1600" spans="1:1" x14ac:dyDescent="0.25">
      <c r="A1600" s="101"/>
    </row>
    <row r="1601" spans="1:1" x14ac:dyDescent="0.25">
      <c r="A1601" s="101"/>
    </row>
    <row r="1602" spans="1:1" x14ac:dyDescent="0.25">
      <c r="A1602" s="101"/>
    </row>
    <row r="1603" spans="1:1" x14ac:dyDescent="0.25">
      <c r="A1603" s="101"/>
    </row>
    <row r="1604" spans="1:1" x14ac:dyDescent="0.25">
      <c r="A1604" s="101"/>
    </row>
    <row r="1605" spans="1:1" x14ac:dyDescent="0.25">
      <c r="A1605" s="101"/>
    </row>
    <row r="1606" spans="1:1" x14ac:dyDescent="0.25">
      <c r="A1606" s="101"/>
    </row>
    <row r="1607" spans="1:1" x14ac:dyDescent="0.25">
      <c r="A1607" s="101"/>
    </row>
    <row r="1608" spans="1:1" x14ac:dyDescent="0.25">
      <c r="A1608" s="101"/>
    </row>
    <row r="1609" spans="1:1" x14ac:dyDescent="0.25">
      <c r="A1609" s="101"/>
    </row>
    <row r="1610" spans="1:1" x14ac:dyDescent="0.25">
      <c r="A1610" s="101"/>
    </row>
    <row r="1611" spans="1:1" x14ac:dyDescent="0.25">
      <c r="A1611" s="101"/>
    </row>
    <row r="1612" spans="1:1" x14ac:dyDescent="0.25">
      <c r="A1612" s="101"/>
    </row>
    <row r="1613" spans="1:1" x14ac:dyDescent="0.25">
      <c r="A1613" s="101"/>
    </row>
    <row r="1614" spans="1:1" x14ac:dyDescent="0.25">
      <c r="A1614" s="101"/>
    </row>
    <row r="1615" spans="1:1" x14ac:dyDescent="0.25">
      <c r="A1615" s="101"/>
    </row>
    <row r="1616" spans="1:1" x14ac:dyDescent="0.25">
      <c r="A1616" s="101"/>
    </row>
    <row r="1617" spans="1:1" x14ac:dyDescent="0.25">
      <c r="A1617" s="101"/>
    </row>
    <row r="1618" spans="1:1" x14ac:dyDescent="0.25">
      <c r="A1618" s="101"/>
    </row>
    <row r="1619" spans="1:1" x14ac:dyDescent="0.25">
      <c r="A1619" s="101"/>
    </row>
    <row r="1620" spans="1:1" x14ac:dyDescent="0.25">
      <c r="A1620" s="101"/>
    </row>
    <row r="1621" spans="1:1" x14ac:dyDescent="0.25">
      <c r="A1621" s="101"/>
    </row>
    <row r="1622" spans="1:1" x14ac:dyDescent="0.25">
      <c r="A1622" s="101"/>
    </row>
    <row r="1623" spans="1:1" x14ac:dyDescent="0.25">
      <c r="A1623" s="101"/>
    </row>
    <row r="1624" spans="1:1" x14ac:dyDescent="0.25">
      <c r="A1624" s="101"/>
    </row>
    <row r="1625" spans="1:1" x14ac:dyDescent="0.25">
      <c r="A1625" s="101"/>
    </row>
    <row r="1626" spans="1:1" x14ac:dyDescent="0.25">
      <c r="A1626" s="101"/>
    </row>
    <row r="1627" spans="1:1" x14ac:dyDescent="0.25">
      <c r="A1627" s="101"/>
    </row>
    <row r="1628" spans="1:1" x14ac:dyDescent="0.25">
      <c r="A1628" s="101"/>
    </row>
    <row r="1629" spans="1:1" x14ac:dyDescent="0.25">
      <c r="A1629" s="101"/>
    </row>
    <row r="1630" spans="1:1" x14ac:dyDescent="0.25">
      <c r="A1630" s="101"/>
    </row>
    <row r="1631" spans="1:1" x14ac:dyDescent="0.25">
      <c r="A1631" s="101"/>
    </row>
    <row r="1632" spans="1:1" x14ac:dyDescent="0.25">
      <c r="A1632" s="101"/>
    </row>
    <row r="1633" spans="1:1" x14ac:dyDescent="0.25">
      <c r="A1633" s="101"/>
    </row>
    <row r="1634" spans="1:1" x14ac:dyDescent="0.25">
      <c r="A1634" s="101"/>
    </row>
    <row r="1635" spans="1:1" x14ac:dyDescent="0.25">
      <c r="A1635" s="101"/>
    </row>
    <row r="1636" spans="1:1" x14ac:dyDescent="0.25">
      <c r="A1636" s="101"/>
    </row>
    <row r="1637" spans="1:1" x14ac:dyDescent="0.25">
      <c r="A1637" s="101"/>
    </row>
    <row r="1638" spans="1:1" x14ac:dyDescent="0.25">
      <c r="A1638" s="101"/>
    </row>
    <row r="1639" spans="1:1" x14ac:dyDescent="0.25">
      <c r="A1639" s="101"/>
    </row>
    <row r="1640" spans="1:1" x14ac:dyDescent="0.25">
      <c r="A1640" s="101"/>
    </row>
    <row r="1641" spans="1:1" x14ac:dyDescent="0.25">
      <c r="A1641" s="101"/>
    </row>
    <row r="1642" spans="1:1" x14ac:dyDescent="0.25">
      <c r="A1642" s="101"/>
    </row>
    <row r="1643" spans="1:1" x14ac:dyDescent="0.25">
      <c r="A1643" s="101"/>
    </row>
    <row r="1644" spans="1:1" x14ac:dyDescent="0.25">
      <c r="A1644" s="101"/>
    </row>
    <row r="1645" spans="1:1" x14ac:dyDescent="0.25">
      <c r="A1645" s="101"/>
    </row>
    <row r="1646" spans="1:1" x14ac:dyDescent="0.25">
      <c r="A1646" s="101"/>
    </row>
    <row r="1647" spans="1:1" x14ac:dyDescent="0.25">
      <c r="A1647" s="101"/>
    </row>
    <row r="1648" spans="1:1" x14ac:dyDescent="0.25">
      <c r="A1648" s="101"/>
    </row>
    <row r="1649" spans="1:1" x14ac:dyDescent="0.25">
      <c r="A1649" s="101"/>
    </row>
    <row r="1650" spans="1:1" x14ac:dyDescent="0.25">
      <c r="A1650" s="101"/>
    </row>
    <row r="1651" spans="1:1" x14ac:dyDescent="0.25">
      <c r="A1651" s="101"/>
    </row>
    <row r="1652" spans="1:1" x14ac:dyDescent="0.25">
      <c r="A1652" s="101"/>
    </row>
    <row r="1653" spans="1:1" x14ac:dyDescent="0.25">
      <c r="A1653" s="101"/>
    </row>
    <row r="1654" spans="1:1" x14ac:dyDescent="0.25">
      <c r="A1654" s="101"/>
    </row>
    <row r="1655" spans="1:1" x14ac:dyDescent="0.25">
      <c r="A1655" s="101"/>
    </row>
    <row r="1656" spans="1:1" x14ac:dyDescent="0.25">
      <c r="A1656" s="101"/>
    </row>
    <row r="1657" spans="1:1" x14ac:dyDescent="0.25">
      <c r="A1657" s="101"/>
    </row>
    <row r="1658" spans="1:1" x14ac:dyDescent="0.25">
      <c r="A1658" s="101"/>
    </row>
    <row r="1659" spans="1:1" x14ac:dyDescent="0.25">
      <c r="A1659" s="101"/>
    </row>
    <row r="1660" spans="1:1" x14ac:dyDescent="0.25">
      <c r="A1660" s="101"/>
    </row>
    <row r="1661" spans="1:1" x14ac:dyDescent="0.25">
      <c r="A1661" s="101"/>
    </row>
    <row r="1662" spans="1:1" x14ac:dyDescent="0.25">
      <c r="A1662" s="101"/>
    </row>
    <row r="1663" spans="1:1" x14ac:dyDescent="0.25">
      <c r="A1663" s="101"/>
    </row>
    <row r="1664" spans="1:1" x14ac:dyDescent="0.25">
      <c r="A1664" s="101"/>
    </row>
    <row r="1665" spans="1:1" x14ac:dyDescent="0.25">
      <c r="A1665" s="101"/>
    </row>
    <row r="1666" spans="1:1" x14ac:dyDescent="0.25">
      <c r="A1666" s="101"/>
    </row>
    <row r="1667" spans="1:1" x14ac:dyDescent="0.25">
      <c r="A1667" s="101"/>
    </row>
    <row r="1668" spans="1:1" x14ac:dyDescent="0.25">
      <c r="A1668" s="101"/>
    </row>
    <row r="1669" spans="1:1" x14ac:dyDescent="0.25">
      <c r="A1669" s="101"/>
    </row>
    <row r="1670" spans="1:1" x14ac:dyDescent="0.25">
      <c r="A1670" s="101"/>
    </row>
    <row r="1671" spans="1:1" x14ac:dyDescent="0.25">
      <c r="A1671" s="101"/>
    </row>
    <row r="1672" spans="1:1" x14ac:dyDescent="0.25">
      <c r="A1672" s="101"/>
    </row>
    <row r="1673" spans="1:1" x14ac:dyDescent="0.25">
      <c r="A1673" s="101"/>
    </row>
    <row r="1674" spans="1:1" x14ac:dyDescent="0.25">
      <c r="A1674" s="101"/>
    </row>
    <row r="1675" spans="1:1" x14ac:dyDescent="0.25">
      <c r="A1675" s="101"/>
    </row>
    <row r="1676" spans="1:1" x14ac:dyDescent="0.25">
      <c r="A1676" s="101"/>
    </row>
    <row r="1677" spans="1:1" x14ac:dyDescent="0.25">
      <c r="A1677" s="101"/>
    </row>
    <row r="1678" spans="1:1" x14ac:dyDescent="0.25">
      <c r="A1678" s="101"/>
    </row>
    <row r="1679" spans="1:1" x14ac:dyDescent="0.25">
      <c r="A1679" s="101"/>
    </row>
    <row r="1680" spans="1:1" x14ac:dyDescent="0.25">
      <c r="A1680" s="101"/>
    </row>
    <row r="1681" spans="1:1" x14ac:dyDescent="0.25">
      <c r="A1681" s="101"/>
    </row>
    <row r="1682" spans="1:1" x14ac:dyDescent="0.25">
      <c r="A1682" s="101"/>
    </row>
    <row r="1683" spans="1:1" x14ac:dyDescent="0.25">
      <c r="A1683" s="101"/>
    </row>
    <row r="1684" spans="1:1" x14ac:dyDescent="0.25">
      <c r="A1684" s="101"/>
    </row>
    <row r="1685" spans="1:1" x14ac:dyDescent="0.25">
      <c r="A1685" s="101"/>
    </row>
    <row r="1686" spans="1:1" x14ac:dyDescent="0.25">
      <c r="A1686" s="101"/>
    </row>
    <row r="1687" spans="1:1" x14ac:dyDescent="0.25">
      <c r="A1687" s="101"/>
    </row>
    <row r="1688" spans="1:1" x14ac:dyDescent="0.25">
      <c r="A1688" s="101"/>
    </row>
    <row r="1689" spans="1:1" x14ac:dyDescent="0.25">
      <c r="A1689" s="101"/>
    </row>
    <row r="1690" spans="1:1" x14ac:dyDescent="0.25">
      <c r="A1690" s="101"/>
    </row>
    <row r="1691" spans="1:1" x14ac:dyDescent="0.25">
      <c r="A1691" s="101"/>
    </row>
    <row r="1692" spans="1:1" x14ac:dyDescent="0.25">
      <c r="A1692" s="101"/>
    </row>
    <row r="1693" spans="1:1" x14ac:dyDescent="0.25">
      <c r="A1693" s="101"/>
    </row>
    <row r="1694" spans="1:1" x14ac:dyDescent="0.25">
      <c r="A1694" s="101"/>
    </row>
    <row r="1695" spans="1:1" x14ac:dyDescent="0.25">
      <c r="A1695" s="101"/>
    </row>
    <row r="1696" spans="1:1" x14ac:dyDescent="0.25">
      <c r="A1696" s="101"/>
    </row>
    <row r="1697" spans="1:1" x14ac:dyDescent="0.25">
      <c r="A1697" s="101"/>
    </row>
    <row r="1698" spans="1:1" x14ac:dyDescent="0.25">
      <c r="A1698" s="101"/>
    </row>
    <row r="1699" spans="1:1" x14ac:dyDescent="0.25">
      <c r="A1699" s="101"/>
    </row>
    <row r="1700" spans="1:1" x14ac:dyDescent="0.25">
      <c r="A1700" s="101"/>
    </row>
    <row r="1701" spans="1:1" x14ac:dyDescent="0.25">
      <c r="A1701" s="101"/>
    </row>
    <row r="1702" spans="1:1" x14ac:dyDescent="0.25">
      <c r="A1702" s="101"/>
    </row>
    <row r="1703" spans="1:1" x14ac:dyDescent="0.25">
      <c r="A1703" s="101"/>
    </row>
    <row r="1704" spans="1:1" x14ac:dyDescent="0.25">
      <c r="A1704" s="101"/>
    </row>
    <row r="1705" spans="1:1" x14ac:dyDescent="0.25">
      <c r="A1705" s="101"/>
    </row>
    <row r="1706" spans="1:1" x14ac:dyDescent="0.25">
      <c r="A1706" s="101"/>
    </row>
    <row r="1707" spans="1:1" x14ac:dyDescent="0.25">
      <c r="A1707" s="101"/>
    </row>
    <row r="1708" spans="1:1" x14ac:dyDescent="0.25">
      <c r="A1708" s="101"/>
    </row>
    <row r="1709" spans="1:1" x14ac:dyDescent="0.25">
      <c r="A1709" s="101"/>
    </row>
    <row r="1710" spans="1:1" x14ac:dyDescent="0.25">
      <c r="A1710" s="101"/>
    </row>
    <row r="1711" spans="1:1" x14ac:dyDescent="0.25">
      <c r="A1711" s="101"/>
    </row>
    <row r="1712" spans="1:1" x14ac:dyDescent="0.25">
      <c r="A1712" s="101"/>
    </row>
    <row r="1713" spans="1:1" x14ac:dyDescent="0.25">
      <c r="A1713" s="101"/>
    </row>
    <row r="1714" spans="1:1" x14ac:dyDescent="0.25">
      <c r="A1714" s="101"/>
    </row>
    <row r="1715" spans="1:1" x14ac:dyDescent="0.25">
      <c r="A1715" s="101"/>
    </row>
    <row r="1716" spans="1:1" x14ac:dyDescent="0.25">
      <c r="A1716" s="101"/>
    </row>
    <row r="1717" spans="1:1" x14ac:dyDescent="0.25">
      <c r="A1717" s="101"/>
    </row>
    <row r="1718" spans="1:1" x14ac:dyDescent="0.25">
      <c r="A1718" s="101"/>
    </row>
    <row r="1719" spans="1:1" x14ac:dyDescent="0.25">
      <c r="A1719" s="101"/>
    </row>
    <row r="1720" spans="1:1" x14ac:dyDescent="0.25">
      <c r="A1720" s="101"/>
    </row>
    <row r="1721" spans="1:1" x14ac:dyDescent="0.25">
      <c r="A1721" s="101"/>
    </row>
    <row r="1722" spans="1:1" x14ac:dyDescent="0.25">
      <c r="A1722" s="101"/>
    </row>
    <row r="1723" spans="1:1" x14ac:dyDescent="0.25">
      <c r="A1723" s="101"/>
    </row>
    <row r="1724" spans="1:1" x14ac:dyDescent="0.25">
      <c r="A1724" s="101"/>
    </row>
    <row r="1725" spans="1:1" x14ac:dyDescent="0.25">
      <c r="A1725" s="101"/>
    </row>
    <row r="1726" spans="1:1" x14ac:dyDescent="0.25">
      <c r="A1726" s="101"/>
    </row>
    <row r="1727" spans="1:1" x14ac:dyDescent="0.25">
      <c r="A1727" s="101"/>
    </row>
    <row r="1728" spans="1:1" x14ac:dyDescent="0.25">
      <c r="A1728" s="101"/>
    </row>
    <row r="1729" spans="1:1" x14ac:dyDescent="0.25">
      <c r="A1729" s="101"/>
    </row>
    <row r="1730" spans="1:1" x14ac:dyDescent="0.25">
      <c r="A1730" s="101"/>
    </row>
    <row r="1731" spans="1:1" x14ac:dyDescent="0.25">
      <c r="A1731" s="101"/>
    </row>
    <row r="1732" spans="1:1" x14ac:dyDescent="0.25">
      <c r="A1732" s="101"/>
    </row>
    <row r="1733" spans="1:1" x14ac:dyDescent="0.25">
      <c r="A1733" s="101"/>
    </row>
    <row r="1734" spans="1:1" x14ac:dyDescent="0.25">
      <c r="A1734" s="101"/>
    </row>
    <row r="1735" spans="1:1" x14ac:dyDescent="0.25">
      <c r="A1735" s="101"/>
    </row>
    <row r="1736" spans="1:1" x14ac:dyDescent="0.25">
      <c r="A1736" s="101"/>
    </row>
    <row r="1737" spans="1:1" x14ac:dyDescent="0.25">
      <c r="A1737" s="101"/>
    </row>
    <row r="1738" spans="1:1" x14ac:dyDescent="0.25">
      <c r="A1738" s="101"/>
    </row>
    <row r="1739" spans="1:1" x14ac:dyDescent="0.25">
      <c r="A1739" s="101"/>
    </row>
    <row r="1740" spans="1:1" x14ac:dyDescent="0.25">
      <c r="A1740" s="101"/>
    </row>
    <row r="1741" spans="1:1" x14ac:dyDescent="0.25">
      <c r="A1741" s="101"/>
    </row>
    <row r="1742" spans="1:1" x14ac:dyDescent="0.25">
      <c r="A1742" s="101"/>
    </row>
    <row r="1743" spans="1:1" x14ac:dyDescent="0.25">
      <c r="A1743" s="101"/>
    </row>
    <row r="1744" spans="1:1" x14ac:dyDescent="0.25">
      <c r="A1744" s="101"/>
    </row>
    <row r="1745" spans="1:1" x14ac:dyDescent="0.25">
      <c r="A1745" s="101"/>
    </row>
    <row r="1746" spans="1:1" x14ac:dyDescent="0.25">
      <c r="A1746" s="101"/>
    </row>
    <row r="1747" spans="1:1" x14ac:dyDescent="0.25">
      <c r="A1747" s="101"/>
    </row>
    <row r="1748" spans="1:1" x14ac:dyDescent="0.25">
      <c r="A1748" s="101"/>
    </row>
    <row r="1749" spans="1:1" x14ac:dyDescent="0.25">
      <c r="A1749" s="101"/>
    </row>
    <row r="1750" spans="1:1" x14ac:dyDescent="0.25">
      <c r="A1750" s="101"/>
    </row>
    <row r="1751" spans="1:1" x14ac:dyDescent="0.25">
      <c r="A1751" s="101"/>
    </row>
    <row r="1752" spans="1:1" x14ac:dyDescent="0.25">
      <c r="A1752" s="101"/>
    </row>
    <row r="1753" spans="1:1" x14ac:dyDescent="0.25">
      <c r="A1753" s="101"/>
    </row>
    <row r="1754" spans="1:1" x14ac:dyDescent="0.25">
      <c r="A1754" s="101"/>
    </row>
    <row r="1755" spans="1:1" x14ac:dyDescent="0.25">
      <c r="A1755" s="101"/>
    </row>
    <row r="1756" spans="1:1" x14ac:dyDescent="0.25">
      <c r="A1756" s="101"/>
    </row>
    <row r="1757" spans="1:1" x14ac:dyDescent="0.25">
      <c r="A1757" s="101"/>
    </row>
    <row r="1758" spans="1:1" x14ac:dyDescent="0.25">
      <c r="A1758" s="101"/>
    </row>
    <row r="1759" spans="1:1" x14ac:dyDescent="0.25">
      <c r="A1759" s="101"/>
    </row>
    <row r="1760" spans="1:1" x14ac:dyDescent="0.25">
      <c r="A1760" s="101"/>
    </row>
    <row r="1761" spans="1:1" x14ac:dyDescent="0.25">
      <c r="A1761" s="101"/>
    </row>
    <row r="1762" spans="1:1" x14ac:dyDescent="0.25">
      <c r="A1762" s="101"/>
    </row>
    <row r="1763" spans="1:1" x14ac:dyDescent="0.25">
      <c r="A1763" s="101"/>
    </row>
    <row r="1764" spans="1:1" x14ac:dyDescent="0.25">
      <c r="A1764" s="101"/>
    </row>
    <row r="1765" spans="1:1" x14ac:dyDescent="0.25">
      <c r="A1765" s="101"/>
    </row>
    <row r="1766" spans="1:1" x14ac:dyDescent="0.25">
      <c r="A1766" s="101"/>
    </row>
    <row r="1767" spans="1:1" x14ac:dyDescent="0.25">
      <c r="A1767" s="101"/>
    </row>
    <row r="1768" spans="1:1" x14ac:dyDescent="0.25">
      <c r="A1768" s="101"/>
    </row>
    <row r="1769" spans="1:1" x14ac:dyDescent="0.25">
      <c r="A1769" s="101"/>
    </row>
    <row r="1770" spans="1:1" x14ac:dyDescent="0.25">
      <c r="A1770" s="101"/>
    </row>
    <row r="1771" spans="1:1" x14ac:dyDescent="0.25">
      <c r="A1771" s="101"/>
    </row>
    <row r="1772" spans="1:1" x14ac:dyDescent="0.25">
      <c r="A1772" s="101"/>
    </row>
    <row r="1773" spans="1:1" x14ac:dyDescent="0.25">
      <c r="A1773" s="101"/>
    </row>
    <row r="1774" spans="1:1" x14ac:dyDescent="0.25">
      <c r="A1774" s="101"/>
    </row>
    <row r="1775" spans="1:1" x14ac:dyDescent="0.25">
      <c r="A1775" s="101"/>
    </row>
    <row r="1776" spans="1:1" x14ac:dyDescent="0.25">
      <c r="A1776" s="101"/>
    </row>
    <row r="1777" spans="1:1" x14ac:dyDescent="0.25">
      <c r="A1777" s="101"/>
    </row>
    <row r="1778" spans="1:1" x14ac:dyDescent="0.25">
      <c r="A1778" s="101"/>
    </row>
    <row r="1779" spans="1:1" x14ac:dyDescent="0.25">
      <c r="A1779" s="101"/>
    </row>
    <row r="1780" spans="1:1" x14ac:dyDescent="0.25">
      <c r="A1780" s="101"/>
    </row>
    <row r="1781" spans="1:1" x14ac:dyDescent="0.25">
      <c r="A1781" s="101"/>
    </row>
    <row r="1782" spans="1:1" x14ac:dyDescent="0.25">
      <c r="A1782" s="101"/>
    </row>
    <row r="1783" spans="1:1" x14ac:dyDescent="0.25">
      <c r="A1783" s="101"/>
    </row>
    <row r="1784" spans="1:1" x14ac:dyDescent="0.25">
      <c r="A1784" s="101"/>
    </row>
    <row r="1785" spans="1:1" x14ac:dyDescent="0.25">
      <c r="A1785" s="101"/>
    </row>
    <row r="1786" spans="1:1" x14ac:dyDescent="0.25">
      <c r="A1786" s="101"/>
    </row>
    <row r="1787" spans="1:1" x14ac:dyDescent="0.25">
      <c r="A1787" s="101"/>
    </row>
    <row r="1788" spans="1:1" x14ac:dyDescent="0.25">
      <c r="A1788" s="101"/>
    </row>
    <row r="1789" spans="1:1" x14ac:dyDescent="0.25">
      <c r="A1789" s="101"/>
    </row>
    <row r="1790" spans="1:1" x14ac:dyDescent="0.25">
      <c r="A1790" s="101"/>
    </row>
    <row r="1791" spans="1:1" x14ac:dyDescent="0.25">
      <c r="A1791" s="101"/>
    </row>
    <row r="1792" spans="1:1" x14ac:dyDescent="0.25">
      <c r="A1792" s="101"/>
    </row>
    <row r="1793" spans="1:1" x14ac:dyDescent="0.25">
      <c r="A1793" s="101"/>
    </row>
    <row r="1794" spans="1:1" x14ac:dyDescent="0.25">
      <c r="A1794" s="101"/>
    </row>
    <row r="1795" spans="1:1" x14ac:dyDescent="0.25">
      <c r="A1795" s="101"/>
    </row>
    <row r="1796" spans="1:1" x14ac:dyDescent="0.25">
      <c r="A1796" s="101"/>
    </row>
    <row r="1797" spans="1:1" x14ac:dyDescent="0.25">
      <c r="A1797" s="101"/>
    </row>
    <row r="1798" spans="1:1" x14ac:dyDescent="0.25">
      <c r="A1798" s="101"/>
    </row>
    <row r="1799" spans="1:1" x14ac:dyDescent="0.25">
      <c r="A1799" s="101"/>
    </row>
    <row r="1800" spans="1:1" x14ac:dyDescent="0.25">
      <c r="A1800" s="101"/>
    </row>
    <row r="1801" spans="1:1" x14ac:dyDescent="0.25">
      <c r="A1801" s="101"/>
    </row>
    <row r="1802" spans="1:1" x14ac:dyDescent="0.25">
      <c r="A1802" s="101"/>
    </row>
    <row r="1803" spans="1:1" x14ac:dyDescent="0.25">
      <c r="A1803" s="101"/>
    </row>
    <row r="1804" spans="1:1" x14ac:dyDescent="0.25">
      <c r="A1804" s="101"/>
    </row>
    <row r="1805" spans="1:1" x14ac:dyDescent="0.25">
      <c r="A1805" s="101"/>
    </row>
    <row r="1806" spans="1:1" x14ac:dyDescent="0.25">
      <c r="A1806" s="101"/>
    </row>
    <row r="1807" spans="1:1" x14ac:dyDescent="0.25">
      <c r="A1807" s="101"/>
    </row>
    <row r="1808" spans="1:1" x14ac:dyDescent="0.25">
      <c r="A1808" s="101"/>
    </row>
    <row r="1809" spans="1:1" x14ac:dyDescent="0.25">
      <c r="A1809" s="101"/>
    </row>
    <row r="1810" spans="1:1" x14ac:dyDescent="0.25">
      <c r="A1810" s="101"/>
    </row>
    <row r="1811" spans="1:1" x14ac:dyDescent="0.25">
      <c r="A1811" s="101"/>
    </row>
    <row r="1812" spans="1:1" x14ac:dyDescent="0.25">
      <c r="A1812" s="101"/>
    </row>
    <row r="1813" spans="1:1" x14ac:dyDescent="0.25">
      <c r="A1813" s="101"/>
    </row>
    <row r="1814" spans="1:1" x14ac:dyDescent="0.25">
      <c r="A1814" s="101"/>
    </row>
    <row r="1815" spans="1:1" x14ac:dyDescent="0.25">
      <c r="A1815" s="101"/>
    </row>
    <row r="1816" spans="1:1" x14ac:dyDescent="0.25">
      <c r="A1816" s="101"/>
    </row>
    <row r="1817" spans="1:1" x14ac:dyDescent="0.25">
      <c r="A1817" s="101"/>
    </row>
    <row r="1818" spans="1:1" x14ac:dyDescent="0.25">
      <c r="A1818" s="101"/>
    </row>
    <row r="1819" spans="1:1" x14ac:dyDescent="0.25">
      <c r="A1819" s="101"/>
    </row>
    <row r="1820" spans="1:1" x14ac:dyDescent="0.25">
      <c r="A1820" s="101"/>
    </row>
    <row r="1821" spans="1:1" x14ac:dyDescent="0.25">
      <c r="A1821" s="101"/>
    </row>
    <row r="1822" spans="1:1" x14ac:dyDescent="0.25">
      <c r="A1822" s="101"/>
    </row>
    <row r="1823" spans="1:1" x14ac:dyDescent="0.25">
      <c r="A1823" s="101"/>
    </row>
    <row r="1824" spans="1:1" x14ac:dyDescent="0.25">
      <c r="A1824" s="101"/>
    </row>
    <row r="1825" spans="1:1" x14ac:dyDescent="0.25">
      <c r="A1825" s="101"/>
    </row>
    <row r="1826" spans="1:1" x14ac:dyDescent="0.25">
      <c r="A1826" s="101"/>
    </row>
    <row r="1827" spans="1:1" x14ac:dyDescent="0.25">
      <c r="A1827" s="101"/>
    </row>
    <row r="1828" spans="1:1" x14ac:dyDescent="0.25">
      <c r="A1828" s="101"/>
    </row>
    <row r="1829" spans="1:1" x14ac:dyDescent="0.25">
      <c r="A1829" s="101"/>
    </row>
    <row r="1830" spans="1:1" x14ac:dyDescent="0.25">
      <c r="A1830" s="101"/>
    </row>
    <row r="1831" spans="1:1" x14ac:dyDescent="0.25">
      <c r="A1831" s="101"/>
    </row>
    <row r="1832" spans="1:1" x14ac:dyDescent="0.25">
      <c r="A1832" s="101"/>
    </row>
    <row r="1833" spans="1:1" x14ac:dyDescent="0.25">
      <c r="A1833" s="101"/>
    </row>
    <row r="1834" spans="1:1" x14ac:dyDescent="0.25">
      <c r="A1834" s="101"/>
    </row>
    <row r="1835" spans="1:1" x14ac:dyDescent="0.25">
      <c r="A1835" s="101"/>
    </row>
    <row r="1836" spans="1:1" x14ac:dyDescent="0.25">
      <c r="A1836" s="101"/>
    </row>
    <row r="1837" spans="1:1" x14ac:dyDescent="0.25">
      <c r="A1837" s="101"/>
    </row>
    <row r="1838" spans="1:1" x14ac:dyDescent="0.25">
      <c r="A1838" s="101"/>
    </row>
    <row r="1839" spans="1:1" x14ac:dyDescent="0.25">
      <c r="A1839" s="101"/>
    </row>
    <row r="1840" spans="1:1" x14ac:dyDescent="0.25">
      <c r="A1840" s="101"/>
    </row>
    <row r="1841" spans="1:1" x14ac:dyDescent="0.25">
      <c r="A1841" s="101"/>
    </row>
    <row r="1842" spans="1:1" x14ac:dyDescent="0.25">
      <c r="A1842" s="101"/>
    </row>
    <row r="1843" spans="1:1" x14ac:dyDescent="0.25">
      <c r="A1843" s="101"/>
    </row>
    <row r="1844" spans="1:1" x14ac:dyDescent="0.25">
      <c r="A1844" s="101"/>
    </row>
    <row r="1845" spans="1:1" x14ac:dyDescent="0.25">
      <c r="A1845" s="101"/>
    </row>
    <row r="1846" spans="1:1" x14ac:dyDescent="0.25">
      <c r="A1846" s="101"/>
    </row>
    <row r="1847" spans="1:1" x14ac:dyDescent="0.25">
      <c r="A1847" s="101"/>
    </row>
    <row r="1848" spans="1:1" x14ac:dyDescent="0.25">
      <c r="A1848" s="101"/>
    </row>
    <row r="1849" spans="1:1" x14ac:dyDescent="0.25">
      <c r="A1849" s="101"/>
    </row>
    <row r="1850" spans="1:1" x14ac:dyDescent="0.25">
      <c r="A1850" s="101"/>
    </row>
    <row r="1851" spans="1:1" x14ac:dyDescent="0.25">
      <c r="A1851" s="101"/>
    </row>
    <row r="1852" spans="1:1" x14ac:dyDescent="0.25">
      <c r="A1852" s="101"/>
    </row>
    <row r="1853" spans="1:1" x14ac:dyDescent="0.25">
      <c r="A1853" s="101"/>
    </row>
    <row r="1854" spans="1:1" x14ac:dyDescent="0.25">
      <c r="A1854" s="101"/>
    </row>
    <row r="1855" spans="1:1" x14ac:dyDescent="0.25">
      <c r="A1855" s="101"/>
    </row>
    <row r="1856" spans="1:1" x14ac:dyDescent="0.25">
      <c r="A1856" s="101"/>
    </row>
    <row r="1857" spans="1:1" x14ac:dyDescent="0.25">
      <c r="A1857" s="101"/>
    </row>
    <row r="1858" spans="1:1" x14ac:dyDescent="0.25">
      <c r="A1858" s="101"/>
    </row>
    <row r="1859" spans="1:1" x14ac:dyDescent="0.25">
      <c r="A1859" s="101"/>
    </row>
    <row r="1860" spans="1:1" x14ac:dyDescent="0.25">
      <c r="A1860" s="101"/>
    </row>
    <row r="1861" spans="1:1" x14ac:dyDescent="0.25">
      <c r="A1861" s="101"/>
    </row>
    <row r="1862" spans="1:1" x14ac:dyDescent="0.25">
      <c r="A1862" s="101"/>
    </row>
    <row r="1863" spans="1:1" x14ac:dyDescent="0.25">
      <c r="A1863" s="101"/>
    </row>
    <row r="1864" spans="1:1" x14ac:dyDescent="0.25">
      <c r="A1864" s="101"/>
    </row>
    <row r="1865" spans="1:1" x14ac:dyDescent="0.25">
      <c r="A1865" s="101"/>
    </row>
    <row r="1866" spans="1:1" x14ac:dyDescent="0.25">
      <c r="A1866" s="101"/>
    </row>
    <row r="1867" spans="1:1" x14ac:dyDescent="0.25">
      <c r="A1867" s="101"/>
    </row>
    <row r="1868" spans="1:1" x14ac:dyDescent="0.25">
      <c r="A1868" s="101"/>
    </row>
    <row r="1869" spans="1:1" x14ac:dyDescent="0.25">
      <c r="A1869" s="101"/>
    </row>
    <row r="1870" spans="1:1" x14ac:dyDescent="0.25">
      <c r="A1870" s="101"/>
    </row>
    <row r="1871" spans="1:1" x14ac:dyDescent="0.25">
      <c r="A1871" s="101"/>
    </row>
    <row r="1872" spans="1:1" x14ac:dyDescent="0.25">
      <c r="A1872" s="101"/>
    </row>
    <row r="1873" spans="1:1" x14ac:dyDescent="0.25">
      <c r="A1873" s="101"/>
    </row>
    <row r="1874" spans="1:1" x14ac:dyDescent="0.25">
      <c r="A1874" s="101"/>
    </row>
    <row r="1875" spans="1:1" x14ac:dyDescent="0.25">
      <c r="A1875" s="101"/>
    </row>
    <row r="1876" spans="1:1" x14ac:dyDescent="0.25">
      <c r="A1876" s="101"/>
    </row>
    <row r="1877" spans="1:1" x14ac:dyDescent="0.25">
      <c r="A1877" s="101"/>
    </row>
    <row r="1878" spans="1:1" x14ac:dyDescent="0.25">
      <c r="A1878" s="101"/>
    </row>
    <row r="1879" spans="1:1" x14ac:dyDescent="0.25">
      <c r="A1879" s="101"/>
    </row>
    <row r="1880" spans="1:1" x14ac:dyDescent="0.25">
      <c r="A1880" s="101"/>
    </row>
    <row r="1881" spans="1:1" x14ac:dyDescent="0.25">
      <c r="A1881" s="101"/>
    </row>
    <row r="1882" spans="1:1" x14ac:dyDescent="0.25">
      <c r="A1882" s="101"/>
    </row>
    <row r="1883" spans="1:1" x14ac:dyDescent="0.25">
      <c r="A1883" s="101"/>
    </row>
    <row r="1884" spans="1:1" x14ac:dyDescent="0.25">
      <c r="A1884" s="101"/>
    </row>
    <row r="1885" spans="1:1" x14ac:dyDescent="0.25">
      <c r="A1885" s="101"/>
    </row>
    <row r="1886" spans="1:1" x14ac:dyDescent="0.25">
      <c r="A1886" s="101"/>
    </row>
    <row r="1887" spans="1:1" x14ac:dyDescent="0.25">
      <c r="A1887" s="101"/>
    </row>
    <row r="1888" spans="1:1" x14ac:dyDescent="0.25">
      <c r="A1888" s="101"/>
    </row>
    <row r="1889" spans="1:1" x14ac:dyDescent="0.25">
      <c r="A1889" s="101"/>
    </row>
    <row r="1890" spans="1:1" x14ac:dyDescent="0.25">
      <c r="A1890" s="101"/>
    </row>
    <row r="1891" spans="1:1" x14ac:dyDescent="0.25">
      <c r="A1891" s="101"/>
    </row>
    <row r="1892" spans="1:1" x14ac:dyDescent="0.25">
      <c r="A1892" s="101"/>
    </row>
    <row r="1893" spans="1:1" x14ac:dyDescent="0.25">
      <c r="A1893" s="101"/>
    </row>
    <row r="1894" spans="1:1" x14ac:dyDescent="0.25">
      <c r="A1894" s="101"/>
    </row>
    <row r="1895" spans="1:1" x14ac:dyDescent="0.25">
      <c r="A1895" s="101"/>
    </row>
    <row r="1896" spans="1:1" x14ac:dyDescent="0.25">
      <c r="A1896" s="101"/>
    </row>
    <row r="1897" spans="1:1" x14ac:dyDescent="0.25">
      <c r="A1897" s="101"/>
    </row>
    <row r="1898" spans="1:1" x14ac:dyDescent="0.25">
      <c r="A1898" s="101"/>
    </row>
    <row r="1899" spans="1:1" x14ac:dyDescent="0.25">
      <c r="A1899" s="101"/>
    </row>
    <row r="1900" spans="1:1" x14ac:dyDescent="0.25">
      <c r="A1900" s="101"/>
    </row>
    <row r="1901" spans="1:1" x14ac:dyDescent="0.25">
      <c r="A1901" s="101"/>
    </row>
    <row r="1902" spans="1:1" x14ac:dyDescent="0.25">
      <c r="A1902" s="101"/>
    </row>
    <row r="1903" spans="1:1" x14ac:dyDescent="0.25">
      <c r="A1903" s="101"/>
    </row>
    <row r="1904" spans="1:1" x14ac:dyDescent="0.25">
      <c r="A1904" s="101"/>
    </row>
    <row r="1905" spans="1:1" x14ac:dyDescent="0.25">
      <c r="A1905" s="101"/>
    </row>
    <row r="1906" spans="1:1" x14ac:dyDescent="0.25">
      <c r="A1906" s="101"/>
    </row>
    <row r="1907" spans="1:1" x14ac:dyDescent="0.25">
      <c r="A1907" s="101"/>
    </row>
    <row r="1908" spans="1:1" x14ac:dyDescent="0.25">
      <c r="A1908" s="101"/>
    </row>
    <row r="1909" spans="1:1" x14ac:dyDescent="0.25">
      <c r="A1909" s="101"/>
    </row>
    <row r="1910" spans="1:1" x14ac:dyDescent="0.25">
      <c r="A1910" s="101"/>
    </row>
    <row r="1911" spans="1:1" x14ac:dyDescent="0.25">
      <c r="A1911" s="101"/>
    </row>
    <row r="1912" spans="1:1" x14ac:dyDescent="0.25">
      <c r="A1912" s="101"/>
    </row>
    <row r="1913" spans="1:1" x14ac:dyDescent="0.25">
      <c r="A1913" s="101"/>
    </row>
    <row r="1914" spans="1:1" x14ac:dyDescent="0.25">
      <c r="A1914" s="101"/>
    </row>
    <row r="1915" spans="1:1" x14ac:dyDescent="0.25">
      <c r="A1915" s="101"/>
    </row>
    <row r="1916" spans="1:1" x14ac:dyDescent="0.25">
      <c r="A1916" s="101"/>
    </row>
    <row r="1917" spans="1:1" x14ac:dyDescent="0.25">
      <c r="A1917" s="101"/>
    </row>
    <row r="1918" spans="1:1" x14ac:dyDescent="0.25">
      <c r="A1918" s="101"/>
    </row>
    <row r="1919" spans="1:1" x14ac:dyDescent="0.25">
      <c r="A1919" s="101"/>
    </row>
    <row r="1920" spans="1:1" x14ac:dyDescent="0.25">
      <c r="A1920" s="101"/>
    </row>
    <row r="1921" spans="1:1" x14ac:dyDescent="0.25">
      <c r="A1921" s="101"/>
    </row>
    <row r="1922" spans="1:1" x14ac:dyDescent="0.25">
      <c r="A1922" s="101"/>
    </row>
    <row r="1923" spans="1:1" x14ac:dyDescent="0.25">
      <c r="A1923" s="101"/>
    </row>
    <row r="1924" spans="1:1" x14ac:dyDescent="0.25">
      <c r="A1924" s="101"/>
    </row>
    <row r="1925" spans="1:1" x14ac:dyDescent="0.25">
      <c r="A1925" s="101"/>
    </row>
    <row r="1926" spans="1:1" x14ac:dyDescent="0.25">
      <c r="A1926" s="101"/>
    </row>
    <row r="1927" spans="1:1" x14ac:dyDescent="0.25">
      <c r="A1927" s="101"/>
    </row>
    <row r="1928" spans="1:1" x14ac:dyDescent="0.25">
      <c r="A1928" s="101"/>
    </row>
    <row r="1929" spans="1:1" x14ac:dyDescent="0.25">
      <c r="A1929" s="101"/>
    </row>
    <row r="1930" spans="1:1" x14ac:dyDescent="0.25">
      <c r="A1930" s="101"/>
    </row>
    <row r="1931" spans="1:1" x14ac:dyDescent="0.25">
      <c r="A1931" s="101"/>
    </row>
    <row r="1932" spans="1:1" x14ac:dyDescent="0.25">
      <c r="A1932" s="101"/>
    </row>
    <row r="1933" spans="1:1" x14ac:dyDescent="0.25">
      <c r="A1933" s="101"/>
    </row>
    <row r="1934" spans="1:1" x14ac:dyDescent="0.25">
      <c r="A1934" s="101"/>
    </row>
    <row r="1935" spans="1:1" x14ac:dyDescent="0.25">
      <c r="A1935" s="101"/>
    </row>
    <row r="1936" spans="1:1" x14ac:dyDescent="0.25">
      <c r="A1936" s="101"/>
    </row>
    <row r="1937" spans="1:1" x14ac:dyDescent="0.25">
      <c r="A1937" s="101"/>
    </row>
    <row r="1938" spans="1:1" x14ac:dyDescent="0.25">
      <c r="A1938" s="101"/>
    </row>
    <row r="1939" spans="1:1" x14ac:dyDescent="0.25">
      <c r="A1939" s="101"/>
    </row>
    <row r="1940" spans="1:1" x14ac:dyDescent="0.25">
      <c r="A1940" s="101"/>
    </row>
    <row r="1941" spans="1:1" x14ac:dyDescent="0.25">
      <c r="A1941" s="101"/>
    </row>
    <row r="1942" spans="1:1" x14ac:dyDescent="0.25">
      <c r="A1942" s="101"/>
    </row>
    <row r="1943" spans="1:1" x14ac:dyDescent="0.25">
      <c r="A1943" s="101"/>
    </row>
    <row r="1944" spans="1:1" x14ac:dyDescent="0.25">
      <c r="A1944" s="101"/>
    </row>
    <row r="1945" spans="1:1" x14ac:dyDescent="0.25">
      <c r="A1945" s="101"/>
    </row>
    <row r="1946" spans="1:1" x14ac:dyDescent="0.25">
      <c r="A1946" s="101"/>
    </row>
    <row r="1947" spans="1:1" x14ac:dyDescent="0.25">
      <c r="A1947" s="101"/>
    </row>
    <row r="1948" spans="1:1" x14ac:dyDescent="0.25">
      <c r="A1948" s="101"/>
    </row>
    <row r="1949" spans="1:1" x14ac:dyDescent="0.25">
      <c r="A1949" s="101"/>
    </row>
    <row r="1950" spans="1:1" x14ac:dyDescent="0.25">
      <c r="A1950" s="101"/>
    </row>
    <row r="1951" spans="1:1" x14ac:dyDescent="0.25">
      <c r="A1951" s="101"/>
    </row>
    <row r="1952" spans="1:1" x14ac:dyDescent="0.25">
      <c r="A1952" s="101"/>
    </row>
    <row r="1953" spans="1:1" x14ac:dyDescent="0.25">
      <c r="A1953" s="101"/>
    </row>
    <row r="1954" spans="1:1" x14ac:dyDescent="0.25">
      <c r="A1954" s="101"/>
    </row>
    <row r="1955" spans="1:1" x14ac:dyDescent="0.25">
      <c r="A1955" s="101"/>
    </row>
    <row r="1956" spans="1:1" x14ac:dyDescent="0.25">
      <c r="A1956" s="101"/>
    </row>
    <row r="1957" spans="1:1" x14ac:dyDescent="0.25">
      <c r="A1957" s="101"/>
    </row>
    <row r="1958" spans="1:1" x14ac:dyDescent="0.25">
      <c r="A1958" s="101"/>
    </row>
    <row r="1959" spans="1:1" x14ac:dyDescent="0.25">
      <c r="A1959" s="101"/>
    </row>
    <row r="1960" spans="1:1" x14ac:dyDescent="0.25">
      <c r="A1960" s="101"/>
    </row>
    <row r="1961" spans="1:1" x14ac:dyDescent="0.25">
      <c r="A1961" s="101"/>
    </row>
    <row r="1962" spans="1:1" x14ac:dyDescent="0.25">
      <c r="A1962" s="101"/>
    </row>
    <row r="1963" spans="1:1" x14ac:dyDescent="0.25">
      <c r="A1963" s="101"/>
    </row>
    <row r="1964" spans="1:1" x14ac:dyDescent="0.25">
      <c r="A1964" s="101"/>
    </row>
    <row r="1965" spans="1:1" x14ac:dyDescent="0.25">
      <c r="A1965" s="101"/>
    </row>
    <row r="1966" spans="1:1" x14ac:dyDescent="0.25">
      <c r="A1966" s="101"/>
    </row>
    <row r="1967" spans="1:1" x14ac:dyDescent="0.25">
      <c r="A1967" s="101"/>
    </row>
    <row r="1968" spans="1:1" x14ac:dyDescent="0.25">
      <c r="A1968" s="101"/>
    </row>
    <row r="1969" spans="1:1" x14ac:dyDescent="0.25">
      <c r="A1969" s="101"/>
    </row>
    <row r="1970" spans="1:1" x14ac:dyDescent="0.25">
      <c r="A1970" s="101"/>
    </row>
    <row r="1971" spans="1:1" x14ac:dyDescent="0.25">
      <c r="A1971" s="101"/>
    </row>
    <row r="1972" spans="1:1" x14ac:dyDescent="0.25">
      <c r="A1972" s="101"/>
    </row>
    <row r="1973" spans="1:1" x14ac:dyDescent="0.25">
      <c r="A1973" s="101"/>
    </row>
    <row r="1974" spans="1:1" x14ac:dyDescent="0.25">
      <c r="A1974" s="101"/>
    </row>
    <row r="1975" spans="1:1" x14ac:dyDescent="0.25">
      <c r="A1975" s="101"/>
    </row>
    <row r="1976" spans="1:1" x14ac:dyDescent="0.25">
      <c r="A1976" s="101"/>
    </row>
    <row r="1977" spans="1:1" x14ac:dyDescent="0.25">
      <c r="A1977" s="101"/>
    </row>
    <row r="1978" spans="1:1" x14ac:dyDescent="0.25">
      <c r="A1978" s="101"/>
    </row>
    <row r="1979" spans="1:1" x14ac:dyDescent="0.25">
      <c r="A1979" s="101"/>
    </row>
    <row r="1980" spans="1:1" x14ac:dyDescent="0.25">
      <c r="A1980" s="101"/>
    </row>
    <row r="1981" spans="1:1" x14ac:dyDescent="0.25">
      <c r="A1981" s="101"/>
    </row>
    <row r="1982" spans="1:1" x14ac:dyDescent="0.25">
      <c r="A1982" s="101"/>
    </row>
    <row r="1983" spans="1:1" x14ac:dyDescent="0.25">
      <c r="A1983" s="101"/>
    </row>
    <row r="1984" spans="1:1" x14ac:dyDescent="0.25">
      <c r="A1984" s="101"/>
    </row>
    <row r="1985" spans="1:1" x14ac:dyDescent="0.25">
      <c r="A1985" s="101"/>
    </row>
    <row r="1986" spans="1:1" x14ac:dyDescent="0.25">
      <c r="A1986" s="101"/>
    </row>
    <row r="1987" spans="1:1" x14ac:dyDescent="0.25">
      <c r="A1987" s="101"/>
    </row>
    <row r="1988" spans="1:1" x14ac:dyDescent="0.25">
      <c r="A1988" s="101"/>
    </row>
    <row r="1989" spans="1:1" x14ac:dyDescent="0.25">
      <c r="A1989" s="101"/>
    </row>
    <row r="1990" spans="1:1" x14ac:dyDescent="0.25">
      <c r="A1990" s="101"/>
    </row>
    <row r="1991" spans="1:1" x14ac:dyDescent="0.25">
      <c r="A1991" s="101"/>
    </row>
    <row r="1992" spans="1:1" x14ac:dyDescent="0.25">
      <c r="A1992" s="101"/>
    </row>
    <row r="1993" spans="1:1" x14ac:dyDescent="0.25">
      <c r="A1993" s="101"/>
    </row>
    <row r="1994" spans="1:1" x14ac:dyDescent="0.25">
      <c r="A1994" s="101"/>
    </row>
    <row r="1995" spans="1:1" x14ac:dyDescent="0.25">
      <c r="A1995" s="101"/>
    </row>
    <row r="1996" spans="1:1" x14ac:dyDescent="0.25">
      <c r="A1996" s="101"/>
    </row>
    <row r="1997" spans="1:1" x14ac:dyDescent="0.25">
      <c r="A1997" s="101"/>
    </row>
    <row r="1998" spans="1:1" x14ac:dyDescent="0.25">
      <c r="A1998" s="101"/>
    </row>
    <row r="1999" spans="1:1" x14ac:dyDescent="0.25">
      <c r="A1999" s="101"/>
    </row>
    <row r="2000" spans="1:1" x14ac:dyDescent="0.25">
      <c r="A2000" s="101"/>
    </row>
    <row r="2001" spans="1:1" x14ac:dyDescent="0.25">
      <c r="A2001" s="101"/>
    </row>
    <row r="2002" spans="1:1" x14ac:dyDescent="0.25">
      <c r="A2002" s="101"/>
    </row>
    <row r="2003" spans="1:1" x14ac:dyDescent="0.25">
      <c r="A2003" s="101"/>
    </row>
    <row r="2004" spans="1:1" x14ac:dyDescent="0.25">
      <c r="A2004" s="101"/>
    </row>
    <row r="2005" spans="1:1" x14ac:dyDescent="0.25">
      <c r="A2005" s="101"/>
    </row>
    <row r="2006" spans="1:1" x14ac:dyDescent="0.25">
      <c r="A2006" s="101"/>
    </row>
    <row r="2007" spans="1:1" x14ac:dyDescent="0.25">
      <c r="A2007" s="101"/>
    </row>
    <row r="2008" spans="1:1" x14ac:dyDescent="0.25">
      <c r="A2008" s="101"/>
    </row>
    <row r="2009" spans="1:1" x14ac:dyDescent="0.25">
      <c r="A2009" s="101"/>
    </row>
    <row r="2010" spans="1:1" x14ac:dyDescent="0.25">
      <c r="A2010" s="101"/>
    </row>
    <row r="2011" spans="1:1" x14ac:dyDescent="0.25">
      <c r="A2011" s="101"/>
    </row>
    <row r="2012" spans="1:1" x14ac:dyDescent="0.25">
      <c r="A2012" s="101"/>
    </row>
    <row r="2013" spans="1:1" x14ac:dyDescent="0.25">
      <c r="A2013" s="101"/>
    </row>
    <row r="2014" spans="1:1" x14ac:dyDescent="0.25">
      <c r="A2014" s="101"/>
    </row>
    <row r="2015" spans="1:1" x14ac:dyDescent="0.25">
      <c r="A2015" s="101"/>
    </row>
    <row r="2016" spans="1:1" x14ac:dyDescent="0.25">
      <c r="A2016" s="101"/>
    </row>
    <row r="2017" spans="1:1" x14ac:dyDescent="0.25">
      <c r="A2017" s="101"/>
    </row>
    <row r="2018" spans="1:1" x14ac:dyDescent="0.25">
      <c r="A2018" s="101"/>
    </row>
    <row r="2019" spans="1:1" x14ac:dyDescent="0.25">
      <c r="A2019" s="101"/>
    </row>
    <row r="2020" spans="1:1" x14ac:dyDescent="0.25">
      <c r="A2020" s="101"/>
    </row>
    <row r="2021" spans="1:1" x14ac:dyDescent="0.25">
      <c r="A2021" s="101"/>
    </row>
    <row r="2022" spans="1:1" x14ac:dyDescent="0.25">
      <c r="A2022" s="101"/>
    </row>
    <row r="2023" spans="1:1" x14ac:dyDescent="0.25">
      <c r="A2023" s="101"/>
    </row>
    <row r="2024" spans="1:1" x14ac:dyDescent="0.25">
      <c r="A2024" s="101"/>
    </row>
    <row r="2025" spans="1:1" x14ac:dyDescent="0.25">
      <c r="A2025" s="101"/>
    </row>
    <row r="2026" spans="1:1" x14ac:dyDescent="0.25">
      <c r="A2026" s="101"/>
    </row>
    <row r="2027" spans="1:1" x14ac:dyDescent="0.25">
      <c r="A2027" s="101"/>
    </row>
    <row r="2028" spans="1:1" x14ac:dyDescent="0.25">
      <c r="A2028" s="101"/>
    </row>
    <row r="2029" spans="1:1" x14ac:dyDescent="0.25">
      <c r="A2029" s="101"/>
    </row>
    <row r="2030" spans="1:1" x14ac:dyDescent="0.25">
      <c r="A2030" s="101"/>
    </row>
    <row r="2031" spans="1:1" x14ac:dyDescent="0.25">
      <c r="A2031" s="101"/>
    </row>
    <row r="2032" spans="1:1" x14ac:dyDescent="0.25">
      <c r="A2032" s="101"/>
    </row>
    <row r="2033" spans="1:1" x14ac:dyDescent="0.25">
      <c r="A2033" s="101"/>
    </row>
    <row r="2034" spans="1:1" x14ac:dyDescent="0.25">
      <c r="A2034" s="101"/>
    </row>
    <row r="2035" spans="1:1" x14ac:dyDescent="0.25">
      <c r="A2035" s="101"/>
    </row>
    <row r="2036" spans="1:1" x14ac:dyDescent="0.25">
      <c r="A2036" s="101"/>
    </row>
    <row r="2037" spans="1:1" x14ac:dyDescent="0.25">
      <c r="A2037" s="101"/>
    </row>
    <row r="2038" spans="1:1" x14ac:dyDescent="0.25">
      <c r="A2038" s="101"/>
    </row>
    <row r="2039" spans="1:1" x14ac:dyDescent="0.25">
      <c r="A2039" s="101"/>
    </row>
    <row r="2040" spans="1:1" x14ac:dyDescent="0.25">
      <c r="A2040" s="101"/>
    </row>
    <row r="2041" spans="1:1" x14ac:dyDescent="0.25">
      <c r="A2041" s="101"/>
    </row>
    <row r="2042" spans="1:1" x14ac:dyDescent="0.25">
      <c r="A2042" s="101"/>
    </row>
    <row r="2043" spans="1:1" x14ac:dyDescent="0.25">
      <c r="A2043" s="101"/>
    </row>
    <row r="2044" spans="1:1" x14ac:dyDescent="0.25">
      <c r="A2044" s="101"/>
    </row>
    <row r="2045" spans="1:1" x14ac:dyDescent="0.25">
      <c r="A2045" s="101"/>
    </row>
    <row r="2046" spans="1:1" x14ac:dyDescent="0.25">
      <c r="A2046" s="101"/>
    </row>
    <row r="2047" spans="1:1" x14ac:dyDescent="0.25">
      <c r="A2047" s="101"/>
    </row>
    <row r="2048" spans="1:1" x14ac:dyDescent="0.25">
      <c r="A2048" s="101"/>
    </row>
    <row r="2049" spans="1:1" x14ac:dyDescent="0.25">
      <c r="A2049" s="101"/>
    </row>
    <row r="2050" spans="1:1" x14ac:dyDescent="0.25">
      <c r="A2050" s="101"/>
    </row>
    <row r="2051" spans="1:1" x14ac:dyDescent="0.25">
      <c r="A2051" s="101"/>
    </row>
    <row r="2052" spans="1:1" x14ac:dyDescent="0.25">
      <c r="A2052" s="101"/>
    </row>
    <row r="2053" spans="1:1" x14ac:dyDescent="0.25">
      <c r="A2053" s="101"/>
    </row>
    <row r="2054" spans="1:1" x14ac:dyDescent="0.25">
      <c r="A2054" s="101"/>
    </row>
    <row r="2055" spans="1:1" x14ac:dyDescent="0.25">
      <c r="A2055" s="101"/>
    </row>
    <row r="2056" spans="1:1" x14ac:dyDescent="0.25">
      <c r="A2056" s="101"/>
    </row>
    <row r="2057" spans="1:1" x14ac:dyDescent="0.25">
      <c r="A2057" s="101"/>
    </row>
    <row r="2058" spans="1:1" x14ac:dyDescent="0.25">
      <c r="A2058" s="101"/>
    </row>
    <row r="2059" spans="1:1" x14ac:dyDescent="0.25">
      <c r="A2059" s="101"/>
    </row>
    <row r="2060" spans="1:1" x14ac:dyDescent="0.25">
      <c r="A2060" s="101"/>
    </row>
    <row r="2061" spans="1:1" x14ac:dyDescent="0.25">
      <c r="A2061" s="101"/>
    </row>
    <row r="2062" spans="1:1" x14ac:dyDescent="0.25">
      <c r="A2062" s="101"/>
    </row>
    <row r="2063" spans="1:1" x14ac:dyDescent="0.25">
      <c r="A2063" s="101"/>
    </row>
    <row r="2064" spans="1:1" x14ac:dyDescent="0.25">
      <c r="A2064" s="101"/>
    </row>
    <row r="2065" spans="1:1" x14ac:dyDescent="0.25">
      <c r="A2065" s="101"/>
    </row>
    <row r="2066" spans="1:1" x14ac:dyDescent="0.25">
      <c r="A2066" s="101"/>
    </row>
    <row r="2067" spans="1:1" x14ac:dyDescent="0.25">
      <c r="A2067" s="101"/>
    </row>
    <row r="2068" spans="1:1" x14ac:dyDescent="0.25">
      <c r="A2068" s="101"/>
    </row>
    <row r="2069" spans="1:1" x14ac:dyDescent="0.25">
      <c r="A2069" s="101"/>
    </row>
    <row r="2070" spans="1:1" x14ac:dyDescent="0.25">
      <c r="A2070" s="101"/>
    </row>
    <row r="2071" spans="1:1" x14ac:dyDescent="0.25">
      <c r="A2071" s="101"/>
    </row>
    <row r="2072" spans="1:1" x14ac:dyDescent="0.25">
      <c r="A2072" s="101"/>
    </row>
    <row r="2073" spans="1:1" x14ac:dyDescent="0.25">
      <c r="A2073" s="101"/>
    </row>
    <row r="2074" spans="1:1" x14ac:dyDescent="0.25">
      <c r="A2074" s="101"/>
    </row>
    <row r="2075" spans="1:1" x14ac:dyDescent="0.25">
      <c r="A2075" s="101"/>
    </row>
    <row r="2076" spans="1:1" x14ac:dyDescent="0.25">
      <c r="A2076" s="101"/>
    </row>
    <row r="2077" spans="1:1" x14ac:dyDescent="0.25">
      <c r="A2077" s="101"/>
    </row>
    <row r="2078" spans="1:1" x14ac:dyDescent="0.25">
      <c r="A2078" s="101"/>
    </row>
    <row r="2079" spans="1:1" x14ac:dyDescent="0.25">
      <c r="A2079" s="101"/>
    </row>
    <row r="2080" spans="1:1" x14ac:dyDescent="0.25">
      <c r="A2080" s="101"/>
    </row>
    <row r="2081" spans="1:1" x14ac:dyDescent="0.25">
      <c r="A2081" s="101"/>
    </row>
    <row r="2082" spans="1:1" x14ac:dyDescent="0.25">
      <c r="A2082" s="101"/>
    </row>
    <row r="2083" spans="1:1" x14ac:dyDescent="0.25">
      <c r="A2083" s="101"/>
    </row>
    <row r="2084" spans="1:1" x14ac:dyDescent="0.25">
      <c r="A2084" s="101"/>
    </row>
    <row r="2085" spans="1:1" x14ac:dyDescent="0.25">
      <c r="A2085" s="101"/>
    </row>
    <row r="2086" spans="1:1" x14ac:dyDescent="0.25">
      <c r="A2086" s="101"/>
    </row>
    <row r="2087" spans="1:1" x14ac:dyDescent="0.25">
      <c r="A2087" s="101"/>
    </row>
    <row r="2088" spans="1:1" x14ac:dyDescent="0.25">
      <c r="A2088" s="101"/>
    </row>
    <row r="2089" spans="1:1" x14ac:dyDescent="0.25">
      <c r="A2089" s="101"/>
    </row>
    <row r="2090" spans="1:1" x14ac:dyDescent="0.25">
      <c r="A2090" s="101"/>
    </row>
    <row r="2091" spans="1:1" x14ac:dyDescent="0.25">
      <c r="A2091" s="101"/>
    </row>
    <row r="2092" spans="1:1" x14ac:dyDescent="0.25">
      <c r="A2092" s="101"/>
    </row>
    <row r="2093" spans="1:1" x14ac:dyDescent="0.25">
      <c r="A2093" s="101"/>
    </row>
    <row r="2094" spans="1:1" x14ac:dyDescent="0.25">
      <c r="A2094" s="101"/>
    </row>
    <row r="2095" spans="1:1" x14ac:dyDescent="0.25">
      <c r="A2095" s="101"/>
    </row>
    <row r="2096" spans="1:1" x14ac:dyDescent="0.25">
      <c r="A2096" s="101"/>
    </row>
    <row r="2097" spans="1:1" x14ac:dyDescent="0.25">
      <c r="A2097" s="101"/>
    </row>
    <row r="2098" spans="1:1" x14ac:dyDescent="0.25">
      <c r="A2098" s="101"/>
    </row>
    <row r="2099" spans="1:1" x14ac:dyDescent="0.25">
      <c r="A2099" s="101"/>
    </row>
    <row r="2100" spans="1:1" x14ac:dyDescent="0.25">
      <c r="A2100" s="101"/>
    </row>
    <row r="2101" spans="1:1" x14ac:dyDescent="0.25">
      <c r="A2101" s="101"/>
    </row>
    <row r="2102" spans="1:1" x14ac:dyDescent="0.25">
      <c r="A2102" s="101"/>
    </row>
    <row r="2103" spans="1:1" x14ac:dyDescent="0.25">
      <c r="A2103" s="101"/>
    </row>
    <row r="2104" spans="1:1" x14ac:dyDescent="0.25">
      <c r="A2104" s="101"/>
    </row>
    <row r="2105" spans="1:1" x14ac:dyDescent="0.25">
      <c r="A2105" s="101"/>
    </row>
    <row r="2106" spans="1:1" x14ac:dyDescent="0.25">
      <c r="A2106" s="101"/>
    </row>
    <row r="2107" spans="1:1" x14ac:dyDescent="0.25">
      <c r="A2107" s="101"/>
    </row>
    <row r="2108" spans="1:1" x14ac:dyDescent="0.25">
      <c r="A2108" s="101"/>
    </row>
    <row r="2109" spans="1:1" x14ac:dyDescent="0.25">
      <c r="A2109" s="101"/>
    </row>
    <row r="2110" spans="1:1" x14ac:dyDescent="0.25">
      <c r="A2110" s="101"/>
    </row>
    <row r="2111" spans="1:1" x14ac:dyDescent="0.25">
      <c r="A2111" s="101"/>
    </row>
    <row r="2112" spans="1:1" x14ac:dyDescent="0.25">
      <c r="A2112" s="101"/>
    </row>
    <row r="2113" spans="1:1" x14ac:dyDescent="0.25">
      <c r="A2113" s="101"/>
    </row>
    <row r="2114" spans="1:1" x14ac:dyDescent="0.25">
      <c r="A2114" s="101"/>
    </row>
    <row r="2115" spans="1:1" x14ac:dyDescent="0.25">
      <c r="A2115" s="101"/>
    </row>
    <row r="2116" spans="1:1" x14ac:dyDescent="0.25">
      <c r="A2116" s="101"/>
    </row>
    <row r="2117" spans="1:1" x14ac:dyDescent="0.25">
      <c r="A2117" s="101"/>
    </row>
    <row r="2118" spans="1:1" x14ac:dyDescent="0.25">
      <c r="A2118" s="101"/>
    </row>
    <row r="2119" spans="1:1" x14ac:dyDescent="0.25">
      <c r="A2119" s="101"/>
    </row>
    <row r="2120" spans="1:1" x14ac:dyDescent="0.25">
      <c r="A2120" s="101"/>
    </row>
    <row r="2121" spans="1:1" x14ac:dyDescent="0.25">
      <c r="A2121" s="101"/>
    </row>
    <row r="2122" spans="1:1" x14ac:dyDescent="0.25">
      <c r="A2122" s="101"/>
    </row>
    <row r="2123" spans="1:1" x14ac:dyDescent="0.25">
      <c r="A2123" s="101"/>
    </row>
    <row r="2124" spans="1:1" x14ac:dyDescent="0.25">
      <c r="A2124" s="101"/>
    </row>
    <row r="2125" spans="1:1" x14ac:dyDescent="0.25">
      <c r="A2125" s="101"/>
    </row>
    <row r="2126" spans="1:1" x14ac:dyDescent="0.25">
      <c r="A2126" s="101"/>
    </row>
    <row r="2127" spans="1:1" x14ac:dyDescent="0.25">
      <c r="A2127" s="101"/>
    </row>
    <row r="2128" spans="1:1" x14ac:dyDescent="0.25">
      <c r="A2128" s="101"/>
    </row>
    <row r="2129" spans="1:1" x14ac:dyDescent="0.25">
      <c r="A2129" s="101"/>
    </row>
    <row r="2130" spans="1:1" x14ac:dyDescent="0.25">
      <c r="A2130" s="101"/>
    </row>
    <row r="2131" spans="1:1" x14ac:dyDescent="0.25">
      <c r="A2131" s="101"/>
    </row>
    <row r="2132" spans="1:1" x14ac:dyDescent="0.25">
      <c r="A2132" s="101"/>
    </row>
    <row r="2133" spans="1:1" x14ac:dyDescent="0.25">
      <c r="A2133" s="101"/>
    </row>
    <row r="2134" spans="1:1" x14ac:dyDescent="0.25">
      <c r="A2134" s="101"/>
    </row>
    <row r="2135" spans="1:1" x14ac:dyDescent="0.25">
      <c r="A2135" s="101"/>
    </row>
    <row r="2136" spans="1:1" x14ac:dyDescent="0.25">
      <c r="A2136" s="101"/>
    </row>
    <row r="2137" spans="1:1" x14ac:dyDescent="0.25">
      <c r="A2137" s="101"/>
    </row>
    <row r="2138" spans="1:1" x14ac:dyDescent="0.25">
      <c r="A2138" s="101"/>
    </row>
    <row r="2139" spans="1:1" x14ac:dyDescent="0.25">
      <c r="A2139" s="101"/>
    </row>
    <row r="2140" spans="1:1" x14ac:dyDescent="0.25">
      <c r="A2140" s="101"/>
    </row>
    <row r="2141" spans="1:1" x14ac:dyDescent="0.25">
      <c r="A2141" s="101"/>
    </row>
    <row r="2142" spans="1:1" x14ac:dyDescent="0.25">
      <c r="A2142" s="101"/>
    </row>
    <row r="2143" spans="1:1" x14ac:dyDescent="0.25">
      <c r="A2143" s="101"/>
    </row>
    <row r="2144" spans="1:1" x14ac:dyDescent="0.25">
      <c r="A2144" s="101"/>
    </row>
    <row r="2145" spans="1:1" x14ac:dyDescent="0.25">
      <c r="A2145" s="101"/>
    </row>
    <row r="2146" spans="1:1" x14ac:dyDescent="0.25">
      <c r="A2146" s="101"/>
    </row>
    <row r="2147" spans="1:1" x14ac:dyDescent="0.25">
      <c r="A2147" s="101"/>
    </row>
    <row r="2148" spans="1:1" x14ac:dyDescent="0.25">
      <c r="A2148" s="101"/>
    </row>
    <row r="2149" spans="1:1" x14ac:dyDescent="0.25">
      <c r="A2149" s="101"/>
    </row>
    <row r="2150" spans="1:1" x14ac:dyDescent="0.25">
      <c r="A2150" s="101"/>
    </row>
    <row r="2151" spans="1:1" x14ac:dyDescent="0.25">
      <c r="A2151" s="101"/>
    </row>
    <row r="2152" spans="1:1" x14ac:dyDescent="0.25">
      <c r="A2152" s="101"/>
    </row>
    <row r="2153" spans="1:1" x14ac:dyDescent="0.25">
      <c r="A2153" s="101"/>
    </row>
    <row r="2154" spans="1:1" x14ac:dyDescent="0.25">
      <c r="A2154" s="101"/>
    </row>
    <row r="2155" spans="1:1" x14ac:dyDescent="0.25">
      <c r="A2155" s="101"/>
    </row>
    <row r="2156" spans="1:1" x14ac:dyDescent="0.25">
      <c r="A2156" s="101"/>
    </row>
    <row r="2157" spans="1:1" x14ac:dyDescent="0.25">
      <c r="A2157" s="101"/>
    </row>
    <row r="2158" spans="1:1" x14ac:dyDescent="0.25">
      <c r="A2158" s="101"/>
    </row>
    <row r="2159" spans="1:1" x14ac:dyDescent="0.25">
      <c r="A2159" s="101"/>
    </row>
    <row r="2160" spans="1:1" x14ac:dyDescent="0.25">
      <c r="A2160" s="101"/>
    </row>
    <row r="2161" spans="1:1" x14ac:dyDescent="0.25">
      <c r="A2161" s="101"/>
    </row>
    <row r="2162" spans="1:1" x14ac:dyDescent="0.25">
      <c r="A2162" s="101"/>
    </row>
    <row r="2163" spans="1:1" x14ac:dyDescent="0.25">
      <c r="A2163" s="101"/>
    </row>
    <row r="2164" spans="1:1" x14ac:dyDescent="0.25">
      <c r="A2164" s="101"/>
    </row>
    <row r="2165" spans="1:1" x14ac:dyDescent="0.25">
      <c r="A2165" s="101"/>
    </row>
    <row r="2166" spans="1:1" x14ac:dyDescent="0.25">
      <c r="A2166" s="101"/>
    </row>
    <row r="2167" spans="1:1" x14ac:dyDescent="0.25">
      <c r="A2167" s="101"/>
    </row>
    <row r="2168" spans="1:1" x14ac:dyDescent="0.25">
      <c r="A2168" s="101"/>
    </row>
    <row r="2169" spans="1:1" x14ac:dyDescent="0.25">
      <c r="A2169" s="101"/>
    </row>
    <row r="2170" spans="1:1" x14ac:dyDescent="0.25">
      <c r="A2170" s="101"/>
    </row>
    <row r="2171" spans="1:1" x14ac:dyDescent="0.25">
      <c r="A2171" s="101"/>
    </row>
    <row r="2172" spans="1:1" x14ac:dyDescent="0.25">
      <c r="A2172" s="101"/>
    </row>
    <row r="2173" spans="1:1" x14ac:dyDescent="0.25">
      <c r="A2173" s="101"/>
    </row>
    <row r="2174" spans="1:1" x14ac:dyDescent="0.25">
      <c r="A2174" s="101"/>
    </row>
    <row r="2175" spans="1:1" x14ac:dyDescent="0.25">
      <c r="A2175" s="101"/>
    </row>
    <row r="2176" spans="1:1" x14ac:dyDescent="0.25">
      <c r="A2176" s="101"/>
    </row>
    <row r="2177" spans="1:1" x14ac:dyDescent="0.25">
      <c r="A2177" s="101"/>
    </row>
    <row r="2178" spans="1:1" x14ac:dyDescent="0.25">
      <c r="A2178" s="101"/>
    </row>
    <row r="2179" spans="1:1" x14ac:dyDescent="0.25">
      <c r="A2179" s="101"/>
    </row>
    <row r="2180" spans="1:1" x14ac:dyDescent="0.25">
      <c r="A2180" s="101"/>
    </row>
    <row r="2181" spans="1:1" x14ac:dyDescent="0.25">
      <c r="A2181" s="101"/>
    </row>
    <row r="2182" spans="1:1" x14ac:dyDescent="0.25">
      <c r="A2182" s="101"/>
    </row>
    <row r="2183" spans="1:1" x14ac:dyDescent="0.25">
      <c r="A2183" s="101"/>
    </row>
    <row r="2184" spans="1:1" x14ac:dyDescent="0.25">
      <c r="A2184" s="101"/>
    </row>
    <row r="2185" spans="1:1" x14ac:dyDescent="0.25">
      <c r="A2185" s="101"/>
    </row>
    <row r="2186" spans="1:1" x14ac:dyDescent="0.25">
      <c r="A2186" s="101"/>
    </row>
    <row r="2187" spans="1:1" x14ac:dyDescent="0.25">
      <c r="A2187" s="101"/>
    </row>
    <row r="2188" spans="1:1" x14ac:dyDescent="0.25">
      <c r="A2188" s="101"/>
    </row>
    <row r="2189" spans="1:1" x14ac:dyDescent="0.25">
      <c r="A2189" s="101"/>
    </row>
    <row r="2190" spans="1:1" x14ac:dyDescent="0.25">
      <c r="A2190" s="101"/>
    </row>
    <row r="2191" spans="1:1" x14ac:dyDescent="0.25">
      <c r="A2191" s="101"/>
    </row>
    <row r="2192" spans="1:1" x14ac:dyDescent="0.25">
      <c r="A2192" s="101"/>
    </row>
    <row r="2193" spans="1:1" x14ac:dyDescent="0.25">
      <c r="A2193" s="101"/>
    </row>
    <row r="2194" spans="1:1" x14ac:dyDescent="0.25">
      <c r="A2194" s="101"/>
    </row>
    <row r="2195" spans="1:1" x14ac:dyDescent="0.25">
      <c r="A2195" s="101"/>
    </row>
    <row r="2196" spans="1:1" x14ac:dyDescent="0.25">
      <c r="A2196" s="101"/>
    </row>
    <row r="2197" spans="1:1" x14ac:dyDescent="0.25">
      <c r="A2197" s="101"/>
    </row>
    <row r="2198" spans="1:1" x14ac:dyDescent="0.25">
      <c r="A2198" s="101"/>
    </row>
    <row r="2199" spans="1:1" x14ac:dyDescent="0.25">
      <c r="A2199" s="101"/>
    </row>
    <row r="2200" spans="1:1" x14ac:dyDescent="0.25">
      <c r="A2200" s="101"/>
    </row>
    <row r="2201" spans="1:1" x14ac:dyDescent="0.25">
      <c r="A2201" s="101"/>
    </row>
    <row r="2202" spans="1:1" x14ac:dyDescent="0.25">
      <c r="A2202" s="101"/>
    </row>
    <row r="2203" spans="1:1" x14ac:dyDescent="0.25">
      <c r="A2203" s="101"/>
    </row>
    <row r="2204" spans="1:1" x14ac:dyDescent="0.25">
      <c r="A2204" s="101"/>
    </row>
    <row r="2205" spans="1:1" x14ac:dyDescent="0.25">
      <c r="A2205" s="101"/>
    </row>
    <row r="2206" spans="1:1" x14ac:dyDescent="0.25">
      <c r="A2206" s="101"/>
    </row>
    <row r="2207" spans="1:1" x14ac:dyDescent="0.25">
      <c r="A2207" s="101"/>
    </row>
    <row r="2208" spans="1:1" x14ac:dyDescent="0.25">
      <c r="A2208" s="101"/>
    </row>
    <row r="2209" spans="1:1" x14ac:dyDescent="0.25">
      <c r="A2209" s="101"/>
    </row>
    <row r="2210" spans="1:1" x14ac:dyDescent="0.25">
      <c r="A2210" s="101"/>
    </row>
    <row r="2211" spans="1:1" x14ac:dyDescent="0.25">
      <c r="A2211" s="101"/>
    </row>
    <row r="2212" spans="1:1" x14ac:dyDescent="0.25">
      <c r="A2212" s="101"/>
    </row>
    <row r="2213" spans="1:1" x14ac:dyDescent="0.25">
      <c r="A2213" s="101"/>
    </row>
    <row r="2214" spans="1:1" x14ac:dyDescent="0.25">
      <c r="A2214" s="101"/>
    </row>
    <row r="2215" spans="1:1" x14ac:dyDescent="0.25">
      <c r="A2215" s="101"/>
    </row>
    <row r="2216" spans="1:1" x14ac:dyDescent="0.25">
      <c r="A2216" s="101"/>
    </row>
    <row r="2217" spans="1:1" x14ac:dyDescent="0.25">
      <c r="A2217" s="101"/>
    </row>
    <row r="2218" spans="1:1" x14ac:dyDescent="0.25">
      <c r="A2218" s="101"/>
    </row>
    <row r="2219" spans="1:1" x14ac:dyDescent="0.25">
      <c r="A2219" s="101"/>
    </row>
    <row r="2220" spans="1:1" x14ac:dyDescent="0.25">
      <c r="A2220" s="101"/>
    </row>
    <row r="2221" spans="1:1" x14ac:dyDescent="0.25">
      <c r="A2221" s="101"/>
    </row>
    <row r="2222" spans="1:1" x14ac:dyDescent="0.25">
      <c r="A2222" s="101"/>
    </row>
    <row r="2223" spans="1:1" x14ac:dyDescent="0.25">
      <c r="A2223" s="101"/>
    </row>
    <row r="2224" spans="1:1" x14ac:dyDescent="0.25">
      <c r="A2224" s="101"/>
    </row>
    <row r="2225" spans="1:1" x14ac:dyDescent="0.25">
      <c r="A2225" s="101"/>
    </row>
    <row r="2226" spans="1:1" x14ac:dyDescent="0.25">
      <c r="A2226" s="101"/>
    </row>
    <row r="2227" spans="1:1" x14ac:dyDescent="0.25">
      <c r="A2227" s="101"/>
    </row>
    <row r="2228" spans="1:1" x14ac:dyDescent="0.25">
      <c r="A2228" s="101"/>
    </row>
    <row r="2229" spans="1:1" x14ac:dyDescent="0.25">
      <c r="A2229" s="101"/>
    </row>
    <row r="2230" spans="1:1" x14ac:dyDescent="0.25">
      <c r="A2230" s="101"/>
    </row>
    <row r="2231" spans="1:1" x14ac:dyDescent="0.25">
      <c r="A2231" s="101"/>
    </row>
    <row r="2232" spans="1:1" x14ac:dyDescent="0.25">
      <c r="A2232" s="101"/>
    </row>
    <row r="2233" spans="1:1" x14ac:dyDescent="0.25">
      <c r="A2233" s="101"/>
    </row>
    <row r="2234" spans="1:1" x14ac:dyDescent="0.25">
      <c r="A2234" s="101"/>
    </row>
    <row r="2235" spans="1:1" x14ac:dyDescent="0.25">
      <c r="A2235" s="101"/>
    </row>
    <row r="2236" spans="1:1" x14ac:dyDescent="0.25">
      <c r="A2236" s="101"/>
    </row>
    <row r="2237" spans="1:1" x14ac:dyDescent="0.25">
      <c r="A2237" s="101"/>
    </row>
    <row r="2238" spans="1:1" x14ac:dyDescent="0.25">
      <c r="A2238" s="101"/>
    </row>
    <row r="2239" spans="1:1" x14ac:dyDescent="0.25">
      <c r="A2239" s="101"/>
    </row>
    <row r="2240" spans="1:1" x14ac:dyDescent="0.25">
      <c r="A2240" s="101"/>
    </row>
    <row r="2241" spans="1:1" x14ac:dyDescent="0.25">
      <c r="A2241" s="101"/>
    </row>
    <row r="2242" spans="1:1" x14ac:dyDescent="0.25">
      <c r="A2242" s="101"/>
    </row>
    <row r="2243" spans="1:1" x14ac:dyDescent="0.25">
      <c r="A2243" s="101"/>
    </row>
    <row r="2244" spans="1:1" x14ac:dyDescent="0.25">
      <c r="A2244" s="101"/>
    </row>
    <row r="2245" spans="1:1" x14ac:dyDescent="0.25">
      <c r="A2245" s="101"/>
    </row>
    <row r="2246" spans="1:1" x14ac:dyDescent="0.25">
      <c r="A2246" s="101"/>
    </row>
    <row r="2247" spans="1:1" x14ac:dyDescent="0.25">
      <c r="A2247" s="101"/>
    </row>
    <row r="2248" spans="1:1" x14ac:dyDescent="0.25">
      <c r="A2248" s="101"/>
    </row>
    <row r="2249" spans="1:1" x14ac:dyDescent="0.25">
      <c r="A2249" s="101"/>
    </row>
    <row r="2250" spans="1:1" x14ac:dyDescent="0.25">
      <c r="A2250" s="101"/>
    </row>
    <row r="2251" spans="1:1" x14ac:dyDescent="0.25">
      <c r="A2251" s="101"/>
    </row>
    <row r="2252" spans="1:1" x14ac:dyDescent="0.25">
      <c r="A2252" s="101"/>
    </row>
    <row r="2253" spans="1:1" x14ac:dyDescent="0.25">
      <c r="A2253" s="101"/>
    </row>
    <row r="2254" spans="1:1" x14ac:dyDescent="0.25">
      <c r="A2254" s="101"/>
    </row>
    <row r="2255" spans="1:1" x14ac:dyDescent="0.25">
      <c r="A2255" s="101"/>
    </row>
    <row r="2256" spans="1:1" x14ac:dyDescent="0.25">
      <c r="A2256" s="101"/>
    </row>
    <row r="2257" spans="1:1" x14ac:dyDescent="0.25">
      <c r="A2257" s="101"/>
    </row>
    <row r="2258" spans="1:1" x14ac:dyDescent="0.25">
      <c r="A2258" s="101"/>
    </row>
    <row r="2259" spans="1:1" x14ac:dyDescent="0.25">
      <c r="A2259" s="101"/>
    </row>
    <row r="2260" spans="1:1" x14ac:dyDescent="0.25">
      <c r="A2260" s="101"/>
    </row>
    <row r="2261" spans="1:1" x14ac:dyDescent="0.25">
      <c r="A2261" s="101"/>
    </row>
    <row r="2262" spans="1:1" x14ac:dyDescent="0.25">
      <c r="A2262" s="101"/>
    </row>
    <row r="2263" spans="1:1" x14ac:dyDescent="0.25">
      <c r="A2263" s="101"/>
    </row>
    <row r="2264" spans="1:1" x14ac:dyDescent="0.25">
      <c r="A2264" s="101"/>
    </row>
    <row r="2265" spans="1:1" x14ac:dyDescent="0.25">
      <c r="A2265" s="101"/>
    </row>
    <row r="2266" spans="1:1" x14ac:dyDescent="0.25">
      <c r="A2266" s="101"/>
    </row>
    <row r="2267" spans="1:1" x14ac:dyDescent="0.25">
      <c r="A2267" s="101"/>
    </row>
    <row r="2268" spans="1:1" x14ac:dyDescent="0.25">
      <c r="A2268" s="101"/>
    </row>
    <row r="2269" spans="1:1" x14ac:dyDescent="0.25">
      <c r="A2269" s="101"/>
    </row>
    <row r="2270" spans="1:1" x14ac:dyDescent="0.25">
      <c r="A2270" s="101"/>
    </row>
    <row r="2271" spans="1:1" x14ac:dyDescent="0.25">
      <c r="A2271" s="101"/>
    </row>
    <row r="2272" spans="1:1" x14ac:dyDescent="0.25">
      <c r="A2272" s="101"/>
    </row>
    <row r="2273" spans="1:1" x14ac:dyDescent="0.25">
      <c r="A2273" s="101"/>
    </row>
    <row r="2274" spans="1:1" x14ac:dyDescent="0.25">
      <c r="A2274" s="101"/>
    </row>
    <row r="2275" spans="1:1" x14ac:dyDescent="0.25">
      <c r="A2275" s="101"/>
    </row>
    <row r="2276" spans="1:1" x14ac:dyDescent="0.25">
      <c r="A2276" s="101"/>
    </row>
    <row r="2277" spans="1:1" x14ac:dyDescent="0.25">
      <c r="A2277" s="101"/>
    </row>
    <row r="2278" spans="1:1" x14ac:dyDescent="0.25">
      <c r="A2278" s="101"/>
    </row>
    <row r="2279" spans="1:1" x14ac:dyDescent="0.25">
      <c r="A2279" s="101"/>
    </row>
    <row r="2280" spans="1:1" x14ac:dyDescent="0.25">
      <c r="A2280" s="101"/>
    </row>
    <row r="2281" spans="1:1" x14ac:dyDescent="0.25">
      <c r="A2281" s="101"/>
    </row>
    <row r="2282" spans="1:1" x14ac:dyDescent="0.25">
      <c r="A2282" s="101"/>
    </row>
    <row r="2283" spans="1:1" x14ac:dyDescent="0.25">
      <c r="A2283" s="101"/>
    </row>
    <row r="2284" spans="1:1" x14ac:dyDescent="0.25">
      <c r="A2284" s="101"/>
    </row>
    <row r="2285" spans="1:1" x14ac:dyDescent="0.25">
      <c r="A2285" s="101"/>
    </row>
    <row r="2286" spans="1:1" x14ac:dyDescent="0.25">
      <c r="A2286" s="101"/>
    </row>
    <row r="2287" spans="1:1" x14ac:dyDescent="0.25">
      <c r="A2287" s="101"/>
    </row>
    <row r="2288" spans="1:1" x14ac:dyDescent="0.25">
      <c r="A2288" s="101"/>
    </row>
    <row r="2289" spans="1:1" x14ac:dyDescent="0.25">
      <c r="A2289" s="101"/>
    </row>
    <row r="2290" spans="1:1" x14ac:dyDescent="0.25">
      <c r="A2290" s="101"/>
    </row>
    <row r="2291" spans="1:1" x14ac:dyDescent="0.25">
      <c r="A2291" s="101"/>
    </row>
    <row r="2292" spans="1:1" x14ac:dyDescent="0.25">
      <c r="A2292" s="101"/>
    </row>
    <row r="2293" spans="1:1" x14ac:dyDescent="0.25">
      <c r="A2293" s="101"/>
    </row>
    <row r="2294" spans="1:1" x14ac:dyDescent="0.25">
      <c r="A2294" s="101"/>
    </row>
    <row r="2295" spans="1:1" x14ac:dyDescent="0.25">
      <c r="A2295" s="101"/>
    </row>
    <row r="2296" spans="1:1" x14ac:dyDescent="0.25">
      <c r="A2296" s="101"/>
    </row>
    <row r="2297" spans="1:1" x14ac:dyDescent="0.25">
      <c r="A2297" s="101"/>
    </row>
    <row r="2298" spans="1:1" x14ac:dyDescent="0.25">
      <c r="A2298" s="101"/>
    </row>
    <row r="2299" spans="1:1" x14ac:dyDescent="0.25">
      <c r="A2299" s="101"/>
    </row>
    <row r="2300" spans="1:1" x14ac:dyDescent="0.25">
      <c r="A2300" s="101"/>
    </row>
    <row r="2301" spans="1:1" x14ac:dyDescent="0.25">
      <c r="A2301" s="101"/>
    </row>
    <row r="2302" spans="1:1" x14ac:dyDescent="0.25">
      <c r="A2302" s="101"/>
    </row>
    <row r="2303" spans="1:1" x14ac:dyDescent="0.25">
      <c r="A2303" s="101"/>
    </row>
    <row r="2304" spans="1:1" x14ac:dyDescent="0.25">
      <c r="A2304" s="101"/>
    </row>
    <row r="2305" spans="1:1" x14ac:dyDescent="0.25">
      <c r="A2305" s="101"/>
    </row>
    <row r="2306" spans="1:1" x14ac:dyDescent="0.25">
      <c r="A2306" s="101"/>
    </row>
    <row r="2307" spans="1:1" x14ac:dyDescent="0.25">
      <c r="A2307" s="101"/>
    </row>
    <row r="2308" spans="1:1" x14ac:dyDescent="0.25">
      <c r="A2308" s="101"/>
    </row>
    <row r="2309" spans="1:1" x14ac:dyDescent="0.25">
      <c r="A2309" s="101"/>
    </row>
    <row r="2310" spans="1:1" x14ac:dyDescent="0.25">
      <c r="A2310" s="101"/>
    </row>
    <row r="2311" spans="1:1" x14ac:dyDescent="0.25">
      <c r="A2311" s="101"/>
    </row>
    <row r="2312" spans="1:1" x14ac:dyDescent="0.25">
      <c r="A2312" s="101"/>
    </row>
    <row r="2313" spans="1:1" x14ac:dyDescent="0.25">
      <c r="A2313" s="101"/>
    </row>
    <row r="2314" spans="1:1" x14ac:dyDescent="0.25">
      <c r="A2314" s="101"/>
    </row>
    <row r="2315" spans="1:1" x14ac:dyDescent="0.25">
      <c r="A2315" s="101"/>
    </row>
    <row r="2316" spans="1:1" x14ac:dyDescent="0.25">
      <c r="A2316" s="101"/>
    </row>
    <row r="2317" spans="1:1" x14ac:dyDescent="0.25">
      <c r="A2317" s="101"/>
    </row>
    <row r="2318" spans="1:1" x14ac:dyDescent="0.25">
      <c r="A2318" s="101"/>
    </row>
    <row r="2319" spans="1:1" x14ac:dyDescent="0.25">
      <c r="A2319" s="101"/>
    </row>
    <row r="2320" spans="1:1" x14ac:dyDescent="0.25">
      <c r="A2320" s="101"/>
    </row>
    <row r="2321" spans="1:1" x14ac:dyDescent="0.25">
      <c r="A2321" s="101"/>
    </row>
    <row r="2322" spans="1:1" x14ac:dyDescent="0.25">
      <c r="A2322" s="101"/>
    </row>
    <row r="2323" spans="1:1" x14ac:dyDescent="0.25">
      <c r="A2323" s="101"/>
    </row>
    <row r="2324" spans="1:1" x14ac:dyDescent="0.25">
      <c r="A2324" s="101"/>
    </row>
    <row r="2325" spans="1:1" x14ac:dyDescent="0.25">
      <c r="A2325" s="101"/>
    </row>
    <row r="2326" spans="1:1" x14ac:dyDescent="0.25">
      <c r="A2326" s="101"/>
    </row>
    <row r="2327" spans="1:1" x14ac:dyDescent="0.25">
      <c r="A2327" s="101"/>
    </row>
    <row r="2328" spans="1:1" x14ac:dyDescent="0.25">
      <c r="A2328" s="101"/>
    </row>
    <row r="2329" spans="1:1" x14ac:dyDescent="0.25">
      <c r="A2329" s="101"/>
    </row>
    <row r="2330" spans="1:1" x14ac:dyDescent="0.25">
      <c r="A2330" s="101"/>
    </row>
    <row r="2331" spans="1:1" x14ac:dyDescent="0.25">
      <c r="A2331" s="101"/>
    </row>
    <row r="2332" spans="1:1" x14ac:dyDescent="0.25">
      <c r="A2332" s="101"/>
    </row>
    <row r="2333" spans="1:1" x14ac:dyDescent="0.25">
      <c r="A2333" s="101"/>
    </row>
    <row r="2334" spans="1:1" x14ac:dyDescent="0.25">
      <c r="A2334" s="101"/>
    </row>
    <row r="2335" spans="1:1" x14ac:dyDescent="0.25">
      <c r="A2335" s="101"/>
    </row>
    <row r="2336" spans="1:1" x14ac:dyDescent="0.25">
      <c r="A2336" s="101"/>
    </row>
    <row r="2337" spans="1:1" x14ac:dyDescent="0.25">
      <c r="A2337" s="101"/>
    </row>
    <row r="2338" spans="1:1" x14ac:dyDescent="0.25">
      <c r="A2338" s="101"/>
    </row>
    <row r="2339" spans="1:1" x14ac:dyDescent="0.25">
      <c r="A2339" s="101"/>
    </row>
    <row r="2340" spans="1:1" x14ac:dyDescent="0.25">
      <c r="A2340" s="101"/>
    </row>
    <row r="2341" spans="1:1" x14ac:dyDescent="0.25">
      <c r="A2341" s="101"/>
    </row>
    <row r="2342" spans="1:1" x14ac:dyDescent="0.25">
      <c r="A2342" s="101"/>
    </row>
    <row r="2343" spans="1:1" x14ac:dyDescent="0.25">
      <c r="A2343" s="101"/>
    </row>
    <row r="2344" spans="1:1" x14ac:dyDescent="0.25">
      <c r="A2344" s="101"/>
    </row>
    <row r="2345" spans="1:1" x14ac:dyDescent="0.25">
      <c r="A2345" s="101"/>
    </row>
    <row r="2346" spans="1:1" x14ac:dyDescent="0.25">
      <c r="A2346" s="101"/>
    </row>
    <row r="2347" spans="1:1" x14ac:dyDescent="0.25">
      <c r="A2347" s="101"/>
    </row>
    <row r="2348" spans="1:1" x14ac:dyDescent="0.25">
      <c r="A2348" s="101"/>
    </row>
    <row r="2349" spans="1:1" x14ac:dyDescent="0.25">
      <c r="A2349" s="101"/>
    </row>
    <row r="2350" spans="1:1" x14ac:dyDescent="0.25">
      <c r="A2350" s="101"/>
    </row>
    <row r="2351" spans="1:1" x14ac:dyDescent="0.25">
      <c r="A2351" s="101"/>
    </row>
    <row r="2352" spans="1:1" x14ac:dyDescent="0.25">
      <c r="A2352" s="101"/>
    </row>
    <row r="2353" spans="1:1" x14ac:dyDescent="0.25">
      <c r="A2353" s="101"/>
    </row>
    <row r="2354" spans="1:1" x14ac:dyDescent="0.25">
      <c r="A2354" s="101"/>
    </row>
    <row r="2355" spans="1:1" x14ac:dyDescent="0.25">
      <c r="A2355" s="101"/>
    </row>
    <row r="2356" spans="1:1" x14ac:dyDescent="0.25">
      <c r="A2356" s="101"/>
    </row>
    <row r="2357" spans="1:1" x14ac:dyDescent="0.25">
      <c r="A2357" s="101"/>
    </row>
    <row r="2358" spans="1:1" x14ac:dyDescent="0.25">
      <c r="A2358" s="101"/>
    </row>
    <row r="2359" spans="1:1" x14ac:dyDescent="0.25">
      <c r="A2359" s="101"/>
    </row>
    <row r="2360" spans="1:1" x14ac:dyDescent="0.25">
      <c r="A2360" s="101"/>
    </row>
    <row r="2361" spans="1:1" x14ac:dyDescent="0.25">
      <c r="A2361" s="101"/>
    </row>
    <row r="2362" spans="1:1" x14ac:dyDescent="0.25">
      <c r="A2362" s="101"/>
    </row>
    <row r="2363" spans="1:1" x14ac:dyDescent="0.25">
      <c r="A2363" s="101"/>
    </row>
    <row r="2364" spans="1:1" x14ac:dyDescent="0.25">
      <c r="A2364" s="101"/>
    </row>
    <row r="2365" spans="1:1" x14ac:dyDescent="0.25">
      <c r="A2365" s="101"/>
    </row>
    <row r="2366" spans="1:1" x14ac:dyDescent="0.25">
      <c r="A2366" s="101"/>
    </row>
    <row r="2367" spans="1:1" x14ac:dyDescent="0.25">
      <c r="A2367" s="101"/>
    </row>
    <row r="2368" spans="1:1" x14ac:dyDescent="0.25">
      <c r="A2368" s="101"/>
    </row>
    <row r="2369" spans="1:1" x14ac:dyDescent="0.25">
      <c r="A2369" s="101"/>
    </row>
    <row r="2370" spans="1:1" x14ac:dyDescent="0.25">
      <c r="A2370" s="101"/>
    </row>
    <row r="2371" spans="1:1" x14ac:dyDescent="0.25">
      <c r="A2371" s="101"/>
    </row>
    <row r="2372" spans="1:1" x14ac:dyDescent="0.25">
      <c r="A2372" s="101"/>
    </row>
    <row r="2373" spans="1:1" x14ac:dyDescent="0.25">
      <c r="A2373" s="101"/>
    </row>
    <row r="2374" spans="1:1" x14ac:dyDescent="0.25">
      <c r="A2374" s="101"/>
    </row>
    <row r="2375" spans="1:1" x14ac:dyDescent="0.25">
      <c r="A2375" s="101"/>
    </row>
    <row r="2376" spans="1:1" x14ac:dyDescent="0.25">
      <c r="A2376" s="101"/>
    </row>
    <row r="2377" spans="1:1" x14ac:dyDescent="0.25">
      <c r="A2377" s="101"/>
    </row>
    <row r="2378" spans="1:1" x14ac:dyDescent="0.25">
      <c r="A2378" s="101"/>
    </row>
    <row r="2379" spans="1:1" x14ac:dyDescent="0.25">
      <c r="A2379" s="101"/>
    </row>
    <row r="2380" spans="1:1" x14ac:dyDescent="0.25">
      <c r="A2380" s="101"/>
    </row>
    <row r="2381" spans="1:1" x14ac:dyDescent="0.25">
      <c r="A2381" s="101"/>
    </row>
    <row r="2382" spans="1:1" x14ac:dyDescent="0.25">
      <c r="A2382" s="101"/>
    </row>
    <row r="2383" spans="1:1" x14ac:dyDescent="0.25">
      <c r="A2383" s="101"/>
    </row>
    <row r="2384" spans="1:1" x14ac:dyDescent="0.25">
      <c r="A2384" s="101"/>
    </row>
    <row r="2385" spans="1:1" x14ac:dyDescent="0.25">
      <c r="A2385" s="101"/>
    </row>
    <row r="2386" spans="1:1" x14ac:dyDescent="0.25">
      <c r="A2386" s="101"/>
    </row>
    <row r="2387" spans="1:1" x14ac:dyDescent="0.25">
      <c r="A2387" s="101"/>
    </row>
    <row r="2388" spans="1:1" x14ac:dyDescent="0.25">
      <c r="A2388" s="101"/>
    </row>
    <row r="2389" spans="1:1" x14ac:dyDescent="0.25">
      <c r="A2389" s="101"/>
    </row>
    <row r="2390" spans="1:1" x14ac:dyDescent="0.25">
      <c r="A2390" s="101"/>
    </row>
    <row r="2391" spans="1:1" x14ac:dyDescent="0.25">
      <c r="A2391" s="101"/>
    </row>
    <row r="2392" spans="1:1" x14ac:dyDescent="0.25">
      <c r="A2392" s="101"/>
    </row>
    <row r="2393" spans="1:1" x14ac:dyDescent="0.25">
      <c r="A2393" s="101"/>
    </row>
    <row r="2394" spans="1:1" x14ac:dyDescent="0.25">
      <c r="A2394" s="101"/>
    </row>
    <row r="2395" spans="1:1" x14ac:dyDescent="0.25">
      <c r="A2395" s="101"/>
    </row>
    <row r="2396" spans="1:1" x14ac:dyDescent="0.25">
      <c r="A2396" s="101"/>
    </row>
    <row r="2397" spans="1:1" x14ac:dyDescent="0.25">
      <c r="A2397" s="101"/>
    </row>
    <row r="2398" spans="1:1" x14ac:dyDescent="0.25">
      <c r="A2398" s="101"/>
    </row>
    <row r="2399" spans="1:1" x14ac:dyDescent="0.25">
      <c r="A2399" s="101"/>
    </row>
    <row r="2400" spans="1:1" x14ac:dyDescent="0.25">
      <c r="A2400" s="101"/>
    </row>
    <row r="2401" spans="1:1" x14ac:dyDescent="0.25">
      <c r="A2401" s="101"/>
    </row>
    <row r="2402" spans="1:1" x14ac:dyDescent="0.25">
      <c r="A2402" s="101"/>
    </row>
    <row r="2403" spans="1:1" x14ac:dyDescent="0.25">
      <c r="A2403" s="101"/>
    </row>
    <row r="2404" spans="1:1" x14ac:dyDescent="0.25">
      <c r="A2404" s="101"/>
    </row>
    <row r="2405" spans="1:1" x14ac:dyDescent="0.25">
      <c r="A2405" s="101"/>
    </row>
    <row r="2406" spans="1:1" x14ac:dyDescent="0.25">
      <c r="A2406" s="101"/>
    </row>
    <row r="2407" spans="1:1" x14ac:dyDescent="0.25">
      <c r="A2407" s="101"/>
    </row>
    <row r="2408" spans="1:1" x14ac:dyDescent="0.25">
      <c r="A2408" s="101"/>
    </row>
    <row r="2409" spans="1:1" x14ac:dyDescent="0.25">
      <c r="A2409" s="101"/>
    </row>
    <row r="2410" spans="1:1" x14ac:dyDescent="0.25">
      <c r="A2410" s="101"/>
    </row>
    <row r="2411" spans="1:1" x14ac:dyDescent="0.25">
      <c r="A2411" s="101"/>
    </row>
    <row r="2412" spans="1:1" x14ac:dyDescent="0.25">
      <c r="A2412" s="101"/>
    </row>
    <row r="2413" spans="1:1" x14ac:dyDescent="0.25">
      <c r="A2413" s="101"/>
    </row>
    <row r="2414" spans="1:1" x14ac:dyDescent="0.25">
      <c r="A2414" s="101"/>
    </row>
    <row r="2415" spans="1:1" x14ac:dyDescent="0.25">
      <c r="A2415" s="101"/>
    </row>
    <row r="2416" spans="1:1" x14ac:dyDescent="0.25">
      <c r="A2416" s="101"/>
    </row>
    <row r="2417" spans="1:1" x14ac:dyDescent="0.25">
      <c r="A2417" s="101"/>
    </row>
    <row r="2418" spans="1:1" x14ac:dyDescent="0.25">
      <c r="A2418" s="101"/>
    </row>
    <row r="2419" spans="1:1" x14ac:dyDescent="0.25">
      <c r="A2419" s="101"/>
    </row>
    <row r="2420" spans="1:1" x14ac:dyDescent="0.25">
      <c r="A2420" s="101"/>
    </row>
    <row r="2421" spans="1:1" x14ac:dyDescent="0.25">
      <c r="A2421" s="101"/>
    </row>
    <row r="2422" spans="1:1" x14ac:dyDescent="0.25">
      <c r="A2422" s="101"/>
    </row>
    <row r="2423" spans="1:1" x14ac:dyDescent="0.25">
      <c r="A2423" s="101"/>
    </row>
    <row r="2424" spans="1:1" x14ac:dyDescent="0.25">
      <c r="A2424" s="101"/>
    </row>
    <row r="2425" spans="1:1" x14ac:dyDescent="0.25">
      <c r="A2425" s="101"/>
    </row>
    <row r="2426" spans="1:1" x14ac:dyDescent="0.25">
      <c r="A2426" s="101"/>
    </row>
    <row r="2427" spans="1:1" x14ac:dyDescent="0.25">
      <c r="A2427" s="101"/>
    </row>
    <row r="2428" spans="1:1" x14ac:dyDescent="0.25">
      <c r="A2428" s="101"/>
    </row>
    <row r="2429" spans="1:1" x14ac:dyDescent="0.25">
      <c r="A2429" s="101"/>
    </row>
    <row r="2430" spans="1:1" x14ac:dyDescent="0.25">
      <c r="A2430" s="101"/>
    </row>
    <row r="2431" spans="1:1" x14ac:dyDescent="0.25">
      <c r="A2431" s="101"/>
    </row>
    <row r="2432" spans="1:1" x14ac:dyDescent="0.25">
      <c r="A2432" s="101"/>
    </row>
    <row r="2433" spans="1:1" x14ac:dyDescent="0.25">
      <c r="A2433" s="101"/>
    </row>
    <row r="2434" spans="1:1" x14ac:dyDescent="0.25">
      <c r="A2434" s="101"/>
    </row>
    <row r="2435" spans="1:1" x14ac:dyDescent="0.25">
      <c r="A2435" s="101"/>
    </row>
    <row r="2436" spans="1:1" x14ac:dyDescent="0.25">
      <c r="A2436" s="101"/>
    </row>
    <row r="2437" spans="1:1" x14ac:dyDescent="0.25">
      <c r="A2437" s="101"/>
    </row>
    <row r="2438" spans="1:1" x14ac:dyDescent="0.25">
      <c r="A2438" s="101"/>
    </row>
    <row r="2439" spans="1:1" x14ac:dyDescent="0.25">
      <c r="A2439" s="101"/>
    </row>
    <row r="2440" spans="1:1" x14ac:dyDescent="0.25">
      <c r="A2440" s="101"/>
    </row>
    <row r="2441" spans="1:1" x14ac:dyDescent="0.25">
      <c r="A2441" s="101"/>
    </row>
    <row r="2442" spans="1:1" x14ac:dyDescent="0.25">
      <c r="A2442" s="101"/>
    </row>
    <row r="2443" spans="1:1" x14ac:dyDescent="0.25">
      <c r="A2443" s="101"/>
    </row>
    <row r="2444" spans="1:1" x14ac:dyDescent="0.25">
      <c r="A2444" s="101"/>
    </row>
    <row r="2445" spans="1:1" x14ac:dyDescent="0.25">
      <c r="A2445" s="101"/>
    </row>
    <row r="2446" spans="1:1" x14ac:dyDescent="0.25">
      <c r="A2446" s="101"/>
    </row>
    <row r="2447" spans="1:1" x14ac:dyDescent="0.25">
      <c r="A2447" s="101"/>
    </row>
    <row r="2448" spans="1:1" x14ac:dyDescent="0.25">
      <c r="A2448" s="101"/>
    </row>
    <row r="2449" spans="1:1" x14ac:dyDescent="0.25">
      <c r="A2449" s="101"/>
    </row>
    <row r="2450" spans="1:1" x14ac:dyDescent="0.25">
      <c r="A2450" s="101"/>
    </row>
    <row r="2451" spans="1:1" x14ac:dyDescent="0.25">
      <c r="A2451" s="101"/>
    </row>
    <row r="2452" spans="1:1" x14ac:dyDescent="0.25">
      <c r="A2452" s="101"/>
    </row>
    <row r="2453" spans="1:1" x14ac:dyDescent="0.25">
      <c r="A2453" s="101"/>
    </row>
    <row r="2454" spans="1:1" x14ac:dyDescent="0.25">
      <c r="A2454" s="101"/>
    </row>
    <row r="2455" spans="1:1" x14ac:dyDescent="0.25">
      <c r="A2455" s="101"/>
    </row>
    <row r="2456" spans="1:1" x14ac:dyDescent="0.25">
      <c r="A2456" s="101"/>
    </row>
    <row r="2457" spans="1:1" x14ac:dyDescent="0.25">
      <c r="A2457" s="101"/>
    </row>
    <row r="2458" spans="1:1" x14ac:dyDescent="0.25">
      <c r="A2458" s="101"/>
    </row>
    <row r="2459" spans="1:1" x14ac:dyDescent="0.25">
      <c r="A2459" s="101"/>
    </row>
    <row r="2460" spans="1:1" x14ac:dyDescent="0.25">
      <c r="A2460" s="101"/>
    </row>
    <row r="2461" spans="1:1" x14ac:dyDescent="0.25">
      <c r="A2461" s="101"/>
    </row>
    <row r="2462" spans="1:1" x14ac:dyDescent="0.25">
      <c r="A2462" s="101"/>
    </row>
    <row r="2463" spans="1:1" x14ac:dyDescent="0.25">
      <c r="A2463" s="101"/>
    </row>
    <row r="2464" spans="1:1" x14ac:dyDescent="0.25">
      <c r="A2464" s="101"/>
    </row>
    <row r="2465" spans="1:1" x14ac:dyDescent="0.25">
      <c r="A2465" s="101"/>
    </row>
    <row r="2466" spans="1:1" x14ac:dyDescent="0.25">
      <c r="A2466" s="101"/>
    </row>
    <row r="2467" spans="1:1" x14ac:dyDescent="0.25">
      <c r="A2467" s="101"/>
    </row>
    <row r="2468" spans="1:1" x14ac:dyDescent="0.25">
      <c r="A2468" s="101"/>
    </row>
    <row r="2469" spans="1:1" x14ac:dyDescent="0.25">
      <c r="A2469" s="101"/>
    </row>
    <row r="2470" spans="1:1" x14ac:dyDescent="0.25">
      <c r="A2470" s="101"/>
    </row>
    <row r="2471" spans="1:1" x14ac:dyDescent="0.25">
      <c r="A2471" s="101"/>
    </row>
    <row r="2472" spans="1:1" x14ac:dyDescent="0.25">
      <c r="A2472" s="101"/>
    </row>
    <row r="2473" spans="1:1" x14ac:dyDescent="0.25">
      <c r="A2473" s="101"/>
    </row>
    <row r="2474" spans="1:1" x14ac:dyDescent="0.25">
      <c r="A2474" s="101"/>
    </row>
    <row r="2475" spans="1:1" x14ac:dyDescent="0.25">
      <c r="A2475" s="101"/>
    </row>
    <row r="2476" spans="1:1" x14ac:dyDescent="0.25">
      <c r="A2476" s="101"/>
    </row>
    <row r="2477" spans="1:1" x14ac:dyDescent="0.25">
      <c r="A2477" s="101"/>
    </row>
    <row r="2478" spans="1:1" x14ac:dyDescent="0.25">
      <c r="A2478" s="101"/>
    </row>
    <row r="2479" spans="1:1" x14ac:dyDescent="0.25">
      <c r="A2479" s="101"/>
    </row>
    <row r="2480" spans="1:1" x14ac:dyDescent="0.25">
      <c r="A2480" s="101"/>
    </row>
    <row r="2481" spans="1:1" x14ac:dyDescent="0.25">
      <c r="A2481" s="101"/>
    </row>
    <row r="2482" spans="1:1" x14ac:dyDescent="0.25">
      <c r="A2482" s="101"/>
    </row>
    <row r="2483" spans="1:1" x14ac:dyDescent="0.25">
      <c r="A2483" s="101"/>
    </row>
    <row r="2484" spans="1:1" x14ac:dyDescent="0.25">
      <c r="A2484" s="101"/>
    </row>
    <row r="2485" spans="1:1" x14ac:dyDescent="0.25">
      <c r="A2485" s="101"/>
    </row>
    <row r="2486" spans="1:1" x14ac:dyDescent="0.25">
      <c r="A2486" s="101"/>
    </row>
    <row r="2487" spans="1:1" x14ac:dyDescent="0.25">
      <c r="A2487" s="101"/>
    </row>
    <row r="2488" spans="1:1" x14ac:dyDescent="0.25">
      <c r="A2488" s="101"/>
    </row>
    <row r="2489" spans="1:1" x14ac:dyDescent="0.25">
      <c r="A2489" s="101"/>
    </row>
    <row r="2490" spans="1:1" x14ac:dyDescent="0.25">
      <c r="A2490" s="101"/>
    </row>
    <row r="2491" spans="1:1" x14ac:dyDescent="0.25">
      <c r="A2491" s="101"/>
    </row>
    <row r="2492" spans="1:1" x14ac:dyDescent="0.25">
      <c r="A2492" s="101"/>
    </row>
    <row r="2493" spans="1:1" x14ac:dyDescent="0.25">
      <c r="A2493" s="101"/>
    </row>
    <row r="2494" spans="1:1" x14ac:dyDescent="0.25">
      <c r="A2494" s="101"/>
    </row>
    <row r="2495" spans="1:1" x14ac:dyDescent="0.25">
      <c r="A2495" s="101"/>
    </row>
    <row r="2496" spans="1:1" x14ac:dyDescent="0.25">
      <c r="A2496" s="101"/>
    </row>
    <row r="2497" spans="1:1" x14ac:dyDescent="0.25">
      <c r="A2497" s="101"/>
    </row>
    <row r="2498" spans="1:1" x14ac:dyDescent="0.25">
      <c r="A2498" s="101"/>
    </row>
    <row r="2499" spans="1:1" x14ac:dyDescent="0.25">
      <c r="A2499" s="101"/>
    </row>
    <row r="2500" spans="1:1" x14ac:dyDescent="0.25">
      <c r="A2500" s="101"/>
    </row>
    <row r="2501" spans="1:1" x14ac:dyDescent="0.25">
      <c r="A2501" s="101"/>
    </row>
    <row r="2502" spans="1:1" x14ac:dyDescent="0.25">
      <c r="A2502" s="101"/>
    </row>
    <row r="2503" spans="1:1" x14ac:dyDescent="0.25">
      <c r="A2503" s="101"/>
    </row>
    <row r="2504" spans="1:1" x14ac:dyDescent="0.25">
      <c r="A2504" s="101"/>
    </row>
    <row r="2505" spans="1:1" x14ac:dyDescent="0.25">
      <c r="A2505" s="101"/>
    </row>
    <row r="2506" spans="1:1" x14ac:dyDescent="0.25">
      <c r="A2506" s="101"/>
    </row>
    <row r="2507" spans="1:1" x14ac:dyDescent="0.25">
      <c r="A2507" s="101"/>
    </row>
    <row r="2508" spans="1:1" x14ac:dyDescent="0.25">
      <c r="A2508" s="101"/>
    </row>
    <row r="2509" spans="1:1" x14ac:dyDescent="0.25">
      <c r="A2509" s="101"/>
    </row>
    <row r="2510" spans="1:1" x14ac:dyDescent="0.25">
      <c r="A2510" s="101"/>
    </row>
    <row r="2511" spans="1:1" x14ac:dyDescent="0.25">
      <c r="A2511" s="101"/>
    </row>
    <row r="2512" spans="1:1" x14ac:dyDescent="0.25">
      <c r="A2512" s="101"/>
    </row>
    <row r="2513" spans="1:1" x14ac:dyDescent="0.25">
      <c r="A2513" s="101"/>
    </row>
    <row r="2514" spans="1:1" x14ac:dyDescent="0.25">
      <c r="A2514" s="101"/>
    </row>
    <row r="2515" spans="1:1" x14ac:dyDescent="0.25">
      <c r="A2515" s="101"/>
    </row>
    <row r="2516" spans="1:1" x14ac:dyDescent="0.25">
      <c r="A2516" s="101"/>
    </row>
    <row r="2517" spans="1:1" x14ac:dyDescent="0.25">
      <c r="A2517" s="101"/>
    </row>
    <row r="2518" spans="1:1" x14ac:dyDescent="0.25">
      <c r="A2518" s="101"/>
    </row>
    <row r="2519" spans="1:1" x14ac:dyDescent="0.25">
      <c r="A2519" s="101"/>
    </row>
    <row r="2520" spans="1:1" x14ac:dyDescent="0.25">
      <c r="A2520" s="101"/>
    </row>
    <row r="2521" spans="1:1" x14ac:dyDescent="0.25">
      <c r="A2521" s="101"/>
    </row>
    <row r="2522" spans="1:1" x14ac:dyDescent="0.25">
      <c r="A2522" s="101"/>
    </row>
    <row r="2523" spans="1:1" x14ac:dyDescent="0.25">
      <c r="A2523" s="101"/>
    </row>
    <row r="2524" spans="1:1" x14ac:dyDescent="0.25">
      <c r="A2524" s="101"/>
    </row>
    <row r="2525" spans="1:1" x14ac:dyDescent="0.25">
      <c r="A2525" s="101"/>
    </row>
    <row r="2526" spans="1:1" x14ac:dyDescent="0.25">
      <c r="A2526" s="101"/>
    </row>
    <row r="2527" spans="1:1" x14ac:dyDescent="0.25">
      <c r="A2527" s="101"/>
    </row>
    <row r="2528" spans="1:1" x14ac:dyDescent="0.25">
      <c r="A2528" s="101"/>
    </row>
    <row r="2529" spans="1:1" x14ac:dyDescent="0.25">
      <c r="A2529" s="101"/>
    </row>
    <row r="2530" spans="1:1" x14ac:dyDescent="0.25">
      <c r="A2530" s="101"/>
    </row>
    <row r="2531" spans="1:1" x14ac:dyDescent="0.25">
      <c r="A2531" s="101"/>
    </row>
    <row r="2532" spans="1:1" x14ac:dyDescent="0.25">
      <c r="A2532" s="101"/>
    </row>
    <row r="2533" spans="1:1" x14ac:dyDescent="0.25">
      <c r="A2533" s="101"/>
    </row>
    <row r="2534" spans="1:1" x14ac:dyDescent="0.25">
      <c r="A2534" s="101"/>
    </row>
    <row r="2535" spans="1:1" x14ac:dyDescent="0.25">
      <c r="A2535" s="101"/>
    </row>
    <row r="2536" spans="1:1" x14ac:dyDescent="0.25">
      <c r="A2536" s="101"/>
    </row>
    <row r="2537" spans="1:1" x14ac:dyDescent="0.25">
      <c r="A2537" s="101"/>
    </row>
    <row r="2538" spans="1:1" x14ac:dyDescent="0.25">
      <c r="A2538" s="101"/>
    </row>
    <row r="2539" spans="1:1" x14ac:dyDescent="0.25">
      <c r="A2539" s="101"/>
    </row>
    <row r="2540" spans="1:1" x14ac:dyDescent="0.25">
      <c r="A2540" s="101"/>
    </row>
    <row r="2541" spans="1:1" x14ac:dyDescent="0.25">
      <c r="A2541" s="101"/>
    </row>
    <row r="2542" spans="1:1" x14ac:dyDescent="0.25">
      <c r="A2542" s="101"/>
    </row>
    <row r="2543" spans="1:1" x14ac:dyDescent="0.25">
      <c r="A2543" s="101"/>
    </row>
    <row r="2544" spans="1:1" x14ac:dyDescent="0.25">
      <c r="A2544" s="101"/>
    </row>
    <row r="2545" spans="1:1" x14ac:dyDescent="0.25">
      <c r="A2545" s="101"/>
    </row>
    <row r="2546" spans="1:1" x14ac:dyDescent="0.25">
      <c r="A2546" s="101"/>
    </row>
    <row r="2547" spans="1:1" x14ac:dyDescent="0.25">
      <c r="A2547" s="101"/>
    </row>
    <row r="2548" spans="1:1" x14ac:dyDescent="0.25">
      <c r="A2548" s="101"/>
    </row>
    <row r="2549" spans="1:1" x14ac:dyDescent="0.25">
      <c r="A2549" s="101"/>
    </row>
    <row r="2550" spans="1:1" x14ac:dyDescent="0.25">
      <c r="A2550" s="101"/>
    </row>
    <row r="2551" spans="1:1" x14ac:dyDescent="0.25">
      <c r="A2551" s="101"/>
    </row>
    <row r="2552" spans="1:1" x14ac:dyDescent="0.25">
      <c r="A2552" s="101"/>
    </row>
    <row r="2553" spans="1:1" x14ac:dyDescent="0.25">
      <c r="A2553" s="101"/>
    </row>
    <row r="2554" spans="1:1" x14ac:dyDescent="0.25">
      <c r="A2554" s="101"/>
    </row>
    <row r="2555" spans="1:1" x14ac:dyDescent="0.25">
      <c r="A2555" s="101"/>
    </row>
    <row r="2556" spans="1:1" x14ac:dyDescent="0.25">
      <c r="A2556" s="101"/>
    </row>
    <row r="2557" spans="1:1" x14ac:dyDescent="0.25">
      <c r="A2557" s="101"/>
    </row>
    <row r="2558" spans="1:1" x14ac:dyDescent="0.25">
      <c r="A2558" s="101"/>
    </row>
    <row r="2559" spans="1:1" x14ac:dyDescent="0.25">
      <c r="A2559" s="101"/>
    </row>
    <row r="2560" spans="1:1" x14ac:dyDescent="0.25">
      <c r="A2560" s="101"/>
    </row>
    <row r="2561" spans="1:1" x14ac:dyDescent="0.25">
      <c r="A2561" s="101"/>
    </row>
    <row r="2562" spans="1:1" x14ac:dyDescent="0.25">
      <c r="A2562" s="101"/>
    </row>
    <row r="2563" spans="1:1" x14ac:dyDescent="0.25">
      <c r="A2563" s="101"/>
    </row>
    <row r="2564" spans="1:1" x14ac:dyDescent="0.25">
      <c r="A2564" s="101"/>
    </row>
    <row r="2565" spans="1:1" x14ac:dyDescent="0.25">
      <c r="A2565" s="101"/>
    </row>
    <row r="2566" spans="1:1" x14ac:dyDescent="0.25">
      <c r="A2566" s="101"/>
    </row>
    <row r="2567" spans="1:1" x14ac:dyDescent="0.25">
      <c r="A2567" s="101"/>
    </row>
    <row r="2568" spans="1:1" x14ac:dyDescent="0.25">
      <c r="A2568" s="101"/>
    </row>
    <row r="2569" spans="1:1" x14ac:dyDescent="0.25">
      <c r="A2569" s="101"/>
    </row>
    <row r="2570" spans="1:1" x14ac:dyDescent="0.25">
      <c r="A2570" s="101"/>
    </row>
    <row r="2571" spans="1:1" x14ac:dyDescent="0.25">
      <c r="A2571" s="101"/>
    </row>
    <row r="2572" spans="1:1" x14ac:dyDescent="0.25">
      <c r="A2572" s="101"/>
    </row>
    <row r="2573" spans="1:1" x14ac:dyDescent="0.25">
      <c r="A2573" s="101"/>
    </row>
    <row r="2574" spans="1:1" x14ac:dyDescent="0.25">
      <c r="A2574" s="101"/>
    </row>
    <row r="2575" spans="1:1" x14ac:dyDescent="0.25">
      <c r="A2575" s="101"/>
    </row>
    <row r="2576" spans="1:1" x14ac:dyDescent="0.25">
      <c r="A2576" s="101"/>
    </row>
    <row r="2577" spans="1:1" x14ac:dyDescent="0.25">
      <c r="A2577" s="101"/>
    </row>
    <row r="2578" spans="1:1" x14ac:dyDescent="0.25">
      <c r="A2578" s="101"/>
    </row>
    <row r="2579" spans="1:1" x14ac:dyDescent="0.25">
      <c r="A2579" s="101"/>
    </row>
    <row r="2580" spans="1:1" x14ac:dyDescent="0.25">
      <c r="A2580" s="101"/>
    </row>
    <row r="2581" spans="1:1" x14ac:dyDescent="0.25">
      <c r="A2581" s="101"/>
    </row>
    <row r="2582" spans="1:1" x14ac:dyDescent="0.25">
      <c r="A2582" s="101"/>
    </row>
    <row r="2583" spans="1:1" x14ac:dyDescent="0.25">
      <c r="A2583" s="101"/>
    </row>
    <row r="2584" spans="1:1" x14ac:dyDescent="0.25">
      <c r="A2584" s="101"/>
    </row>
    <row r="2585" spans="1:1" x14ac:dyDescent="0.25">
      <c r="A2585" s="101"/>
    </row>
    <row r="2586" spans="1:1" x14ac:dyDescent="0.25">
      <c r="A2586" s="101"/>
    </row>
    <row r="2587" spans="1:1" x14ac:dyDescent="0.25">
      <c r="A2587" s="101"/>
    </row>
    <row r="2588" spans="1:1" x14ac:dyDescent="0.25">
      <c r="A2588" s="101"/>
    </row>
    <row r="2589" spans="1:1" x14ac:dyDescent="0.25">
      <c r="A2589" s="101"/>
    </row>
    <row r="2590" spans="1:1" x14ac:dyDescent="0.25">
      <c r="A2590" s="101"/>
    </row>
    <row r="2591" spans="1:1" x14ac:dyDescent="0.25">
      <c r="A2591" s="101"/>
    </row>
    <row r="2592" spans="1:1" x14ac:dyDescent="0.25">
      <c r="A2592" s="101"/>
    </row>
    <row r="2593" spans="1:1" x14ac:dyDescent="0.25">
      <c r="A2593" s="101"/>
    </row>
    <row r="2594" spans="1:1" x14ac:dyDescent="0.25">
      <c r="A2594" s="101"/>
    </row>
    <row r="2595" spans="1:1" x14ac:dyDescent="0.25">
      <c r="A2595" s="101"/>
    </row>
    <row r="2596" spans="1:1" x14ac:dyDescent="0.25">
      <c r="A2596" s="101"/>
    </row>
    <row r="2597" spans="1:1" x14ac:dyDescent="0.25">
      <c r="A2597" s="101"/>
    </row>
    <row r="2598" spans="1:1" x14ac:dyDescent="0.25">
      <c r="A2598" s="101"/>
    </row>
    <row r="2599" spans="1:1" x14ac:dyDescent="0.25">
      <c r="A2599" s="101"/>
    </row>
    <row r="2600" spans="1:1" x14ac:dyDescent="0.25">
      <c r="A2600" s="101"/>
    </row>
    <row r="2601" spans="1:1" x14ac:dyDescent="0.25">
      <c r="A2601" s="101"/>
    </row>
    <row r="2602" spans="1:1" x14ac:dyDescent="0.25">
      <c r="A2602" s="101"/>
    </row>
    <row r="2603" spans="1:1" x14ac:dyDescent="0.25">
      <c r="A2603" s="101"/>
    </row>
    <row r="2604" spans="1:1" x14ac:dyDescent="0.25">
      <c r="A2604" s="101"/>
    </row>
    <row r="2605" spans="1:1" x14ac:dyDescent="0.25">
      <c r="A2605" s="101"/>
    </row>
    <row r="2606" spans="1:1" x14ac:dyDescent="0.25">
      <c r="A2606" s="101"/>
    </row>
    <row r="2607" spans="1:1" x14ac:dyDescent="0.25">
      <c r="A2607" s="101"/>
    </row>
    <row r="2608" spans="1:1" x14ac:dyDescent="0.25">
      <c r="A2608" s="101"/>
    </row>
    <row r="2609" spans="1:1" x14ac:dyDescent="0.25">
      <c r="A2609" s="101"/>
    </row>
    <row r="2610" spans="1:1" x14ac:dyDescent="0.25">
      <c r="A2610" s="101"/>
    </row>
    <row r="2611" spans="1:1" x14ac:dyDescent="0.25">
      <c r="A2611" s="101"/>
    </row>
    <row r="2612" spans="1:1" x14ac:dyDescent="0.25">
      <c r="A2612" s="101"/>
    </row>
    <row r="2613" spans="1:1" x14ac:dyDescent="0.25">
      <c r="A2613" s="101"/>
    </row>
    <row r="2614" spans="1:1" x14ac:dyDescent="0.25">
      <c r="A2614" s="101"/>
    </row>
    <row r="2615" spans="1:1" x14ac:dyDescent="0.25">
      <c r="A2615" s="101"/>
    </row>
    <row r="2616" spans="1:1" x14ac:dyDescent="0.25">
      <c r="A2616" s="101"/>
    </row>
    <row r="2617" spans="1:1" x14ac:dyDescent="0.25">
      <c r="A2617" s="101"/>
    </row>
    <row r="2618" spans="1:1" x14ac:dyDescent="0.25">
      <c r="A2618" s="101"/>
    </row>
    <row r="2619" spans="1:1" x14ac:dyDescent="0.25">
      <c r="A2619" s="101"/>
    </row>
    <row r="2620" spans="1:1" x14ac:dyDescent="0.25">
      <c r="A2620" s="101"/>
    </row>
    <row r="2621" spans="1:1" x14ac:dyDescent="0.25">
      <c r="A2621" s="101"/>
    </row>
    <row r="2622" spans="1:1" x14ac:dyDescent="0.25">
      <c r="A2622" s="101"/>
    </row>
    <row r="2623" spans="1:1" x14ac:dyDescent="0.25">
      <c r="A2623" s="101"/>
    </row>
    <row r="2624" spans="1:1" x14ac:dyDescent="0.25">
      <c r="A2624" s="101"/>
    </row>
    <row r="2625" spans="1:1" x14ac:dyDescent="0.25">
      <c r="A2625" s="101"/>
    </row>
    <row r="2626" spans="1:1" x14ac:dyDescent="0.25">
      <c r="A2626" s="101"/>
    </row>
    <row r="2627" spans="1:1" x14ac:dyDescent="0.25">
      <c r="A2627" s="101"/>
    </row>
    <row r="2628" spans="1:1" x14ac:dyDescent="0.25">
      <c r="A2628" s="101"/>
    </row>
    <row r="2629" spans="1:1" x14ac:dyDescent="0.25">
      <c r="A2629" s="101"/>
    </row>
    <row r="2630" spans="1:1" x14ac:dyDescent="0.25">
      <c r="A2630" s="101"/>
    </row>
    <row r="2631" spans="1:1" x14ac:dyDescent="0.25">
      <c r="A2631" s="101"/>
    </row>
    <row r="2632" spans="1:1" x14ac:dyDescent="0.25">
      <c r="A2632" s="101"/>
    </row>
    <row r="2633" spans="1:1" x14ac:dyDescent="0.25">
      <c r="A2633" s="101"/>
    </row>
    <row r="2634" spans="1:1" x14ac:dyDescent="0.25">
      <c r="A2634" s="101"/>
    </row>
    <row r="2635" spans="1:1" x14ac:dyDescent="0.25">
      <c r="A2635" s="101"/>
    </row>
    <row r="2636" spans="1:1" x14ac:dyDescent="0.25">
      <c r="A2636" s="101"/>
    </row>
    <row r="2637" spans="1:1" x14ac:dyDescent="0.25">
      <c r="A2637" s="101"/>
    </row>
    <row r="2638" spans="1:1" x14ac:dyDescent="0.25">
      <c r="A2638" s="101"/>
    </row>
    <row r="2639" spans="1:1" x14ac:dyDescent="0.25">
      <c r="A2639" s="101"/>
    </row>
    <row r="2640" spans="1:1" x14ac:dyDescent="0.25">
      <c r="A2640" s="101"/>
    </row>
    <row r="2641" spans="1:1" x14ac:dyDescent="0.25">
      <c r="A2641" s="101"/>
    </row>
    <row r="2642" spans="1:1" x14ac:dyDescent="0.25">
      <c r="A2642" s="101"/>
    </row>
    <row r="2643" spans="1:1" x14ac:dyDescent="0.25">
      <c r="A2643" s="101"/>
    </row>
    <row r="2644" spans="1:1" x14ac:dyDescent="0.25">
      <c r="A2644" s="101"/>
    </row>
    <row r="2645" spans="1:1" x14ac:dyDescent="0.25">
      <c r="A2645" s="101"/>
    </row>
    <row r="2646" spans="1:1" x14ac:dyDescent="0.25">
      <c r="A2646" s="101"/>
    </row>
    <row r="2647" spans="1:1" x14ac:dyDescent="0.25">
      <c r="A2647" s="101"/>
    </row>
    <row r="2648" spans="1:1" x14ac:dyDescent="0.25">
      <c r="A2648" s="101"/>
    </row>
    <row r="2649" spans="1:1" x14ac:dyDescent="0.25">
      <c r="A2649" s="101"/>
    </row>
    <row r="2650" spans="1:1" x14ac:dyDescent="0.25">
      <c r="A2650" s="101"/>
    </row>
    <row r="2651" spans="1:1" x14ac:dyDescent="0.25">
      <c r="A2651" s="101"/>
    </row>
    <row r="2652" spans="1:1" x14ac:dyDescent="0.25">
      <c r="A2652" s="101"/>
    </row>
    <row r="2653" spans="1:1" x14ac:dyDescent="0.25">
      <c r="A2653" s="101"/>
    </row>
    <row r="2654" spans="1:1" x14ac:dyDescent="0.25">
      <c r="A2654" s="101"/>
    </row>
    <row r="2655" spans="1:1" x14ac:dyDescent="0.25">
      <c r="A2655" s="101"/>
    </row>
    <row r="2656" spans="1:1" x14ac:dyDescent="0.25">
      <c r="A2656" s="101"/>
    </row>
    <row r="2657" spans="1:1" x14ac:dyDescent="0.25">
      <c r="A2657" s="101"/>
    </row>
    <row r="2658" spans="1:1" x14ac:dyDescent="0.25">
      <c r="A2658" s="101"/>
    </row>
    <row r="2659" spans="1:1" x14ac:dyDescent="0.25">
      <c r="A2659" s="101"/>
    </row>
    <row r="2660" spans="1:1" x14ac:dyDescent="0.25">
      <c r="A2660" s="101"/>
    </row>
    <row r="2661" spans="1:1" x14ac:dyDescent="0.25">
      <c r="A2661" s="101"/>
    </row>
    <row r="2662" spans="1:1" x14ac:dyDescent="0.25">
      <c r="A2662" s="101"/>
    </row>
    <row r="2663" spans="1:1" x14ac:dyDescent="0.25">
      <c r="A2663" s="101"/>
    </row>
    <row r="2664" spans="1:1" x14ac:dyDescent="0.25">
      <c r="A2664" s="101"/>
    </row>
    <row r="2665" spans="1:1" x14ac:dyDescent="0.25">
      <c r="A2665" s="101"/>
    </row>
    <row r="2666" spans="1:1" x14ac:dyDescent="0.25">
      <c r="A2666" s="101"/>
    </row>
    <row r="2667" spans="1:1" x14ac:dyDescent="0.25">
      <c r="A2667" s="101"/>
    </row>
    <row r="2668" spans="1:1" x14ac:dyDescent="0.25">
      <c r="A2668" s="101"/>
    </row>
    <row r="2669" spans="1:1" x14ac:dyDescent="0.25">
      <c r="A2669" s="101"/>
    </row>
    <row r="2670" spans="1:1" x14ac:dyDescent="0.25">
      <c r="A2670" s="101"/>
    </row>
    <row r="2671" spans="1:1" x14ac:dyDescent="0.25">
      <c r="A2671" s="101"/>
    </row>
    <row r="2672" spans="1:1" x14ac:dyDescent="0.25">
      <c r="A2672" s="101"/>
    </row>
    <row r="2673" spans="1:1" x14ac:dyDescent="0.25">
      <c r="A2673" s="101"/>
    </row>
    <row r="2674" spans="1:1" x14ac:dyDescent="0.25">
      <c r="A2674" s="101"/>
    </row>
    <row r="2675" spans="1:1" x14ac:dyDescent="0.25">
      <c r="A2675" s="101"/>
    </row>
    <row r="2676" spans="1:1" x14ac:dyDescent="0.25">
      <c r="A2676" s="101"/>
    </row>
    <row r="2677" spans="1:1" x14ac:dyDescent="0.25">
      <c r="A2677" s="101"/>
    </row>
    <row r="2678" spans="1:1" x14ac:dyDescent="0.25">
      <c r="A2678" s="101"/>
    </row>
    <row r="2679" spans="1:1" x14ac:dyDescent="0.25">
      <c r="A2679" s="101"/>
    </row>
    <row r="2680" spans="1:1" x14ac:dyDescent="0.25">
      <c r="A2680" s="101"/>
    </row>
    <row r="2681" spans="1:1" x14ac:dyDescent="0.25">
      <c r="A2681" s="101"/>
    </row>
    <row r="2682" spans="1:1" x14ac:dyDescent="0.25">
      <c r="A2682" s="101"/>
    </row>
    <row r="2683" spans="1:1" x14ac:dyDescent="0.25">
      <c r="A2683" s="101"/>
    </row>
    <row r="2684" spans="1:1" x14ac:dyDescent="0.25">
      <c r="A2684" s="101"/>
    </row>
    <row r="2685" spans="1:1" x14ac:dyDescent="0.25">
      <c r="A2685" s="101"/>
    </row>
    <row r="2686" spans="1:1" x14ac:dyDescent="0.25">
      <c r="A2686" s="101"/>
    </row>
    <row r="2687" spans="1:1" x14ac:dyDescent="0.25">
      <c r="A2687" s="101"/>
    </row>
    <row r="2688" spans="1:1" x14ac:dyDescent="0.25">
      <c r="A2688" s="101"/>
    </row>
    <row r="2689" spans="1:1" x14ac:dyDescent="0.25">
      <c r="A2689" s="101"/>
    </row>
    <row r="2690" spans="1:1" x14ac:dyDescent="0.25">
      <c r="A2690" s="101"/>
    </row>
    <row r="2691" spans="1:1" x14ac:dyDescent="0.25">
      <c r="A2691" s="101"/>
    </row>
    <row r="2692" spans="1:1" x14ac:dyDescent="0.25">
      <c r="A2692" s="101"/>
    </row>
    <row r="2693" spans="1:1" x14ac:dyDescent="0.25">
      <c r="A2693" s="101"/>
    </row>
    <row r="2694" spans="1:1" x14ac:dyDescent="0.25">
      <c r="A2694" s="101"/>
    </row>
    <row r="2695" spans="1:1" x14ac:dyDescent="0.25">
      <c r="A2695" s="101"/>
    </row>
    <row r="2696" spans="1:1" x14ac:dyDescent="0.25">
      <c r="A2696" s="101"/>
    </row>
    <row r="2697" spans="1:1" x14ac:dyDescent="0.25">
      <c r="A2697" s="101"/>
    </row>
    <row r="2698" spans="1:1" x14ac:dyDescent="0.25">
      <c r="A2698" s="101"/>
    </row>
    <row r="2699" spans="1:1" x14ac:dyDescent="0.25">
      <c r="A2699" s="101"/>
    </row>
    <row r="2700" spans="1:1" x14ac:dyDescent="0.25">
      <c r="A2700" s="101"/>
    </row>
    <row r="2701" spans="1:1" x14ac:dyDescent="0.25">
      <c r="A2701" s="101"/>
    </row>
    <row r="2702" spans="1:1" x14ac:dyDescent="0.25">
      <c r="A2702" s="101"/>
    </row>
    <row r="2703" spans="1:1" x14ac:dyDescent="0.25">
      <c r="A2703" s="101"/>
    </row>
    <row r="2704" spans="1:1" x14ac:dyDescent="0.25">
      <c r="A2704" s="101"/>
    </row>
    <row r="2705" spans="1:1" x14ac:dyDescent="0.25">
      <c r="A2705" s="101"/>
    </row>
    <row r="2706" spans="1:1" x14ac:dyDescent="0.25">
      <c r="A2706" s="101"/>
    </row>
    <row r="2707" spans="1:1" x14ac:dyDescent="0.25">
      <c r="A2707" s="101"/>
    </row>
    <row r="2708" spans="1:1" x14ac:dyDescent="0.25">
      <c r="A2708" s="101"/>
    </row>
    <row r="2709" spans="1:1" x14ac:dyDescent="0.25">
      <c r="A2709" s="101"/>
    </row>
    <row r="2710" spans="1:1" x14ac:dyDescent="0.25">
      <c r="A2710" s="101"/>
    </row>
    <row r="2711" spans="1:1" x14ac:dyDescent="0.25">
      <c r="A2711" s="101"/>
    </row>
    <row r="2712" spans="1:1" x14ac:dyDescent="0.25">
      <c r="A2712" s="101"/>
    </row>
    <row r="2713" spans="1:1" x14ac:dyDescent="0.25">
      <c r="A2713" s="101"/>
    </row>
    <row r="2714" spans="1:1" x14ac:dyDescent="0.25">
      <c r="A2714" s="101"/>
    </row>
    <row r="2715" spans="1:1" x14ac:dyDescent="0.25">
      <c r="A2715" s="101"/>
    </row>
    <row r="2716" spans="1:1" x14ac:dyDescent="0.25">
      <c r="A2716" s="101"/>
    </row>
    <row r="2717" spans="1:1" x14ac:dyDescent="0.25">
      <c r="A2717" s="101"/>
    </row>
    <row r="2718" spans="1:1" x14ac:dyDescent="0.25">
      <c r="A2718" s="101"/>
    </row>
    <row r="2719" spans="1:1" x14ac:dyDescent="0.25">
      <c r="A2719" s="101"/>
    </row>
    <row r="2720" spans="1:1" x14ac:dyDescent="0.25">
      <c r="A2720" s="101"/>
    </row>
    <row r="2721" spans="1:1" x14ac:dyDescent="0.25">
      <c r="A2721" s="101"/>
    </row>
    <row r="2722" spans="1:1" x14ac:dyDescent="0.25">
      <c r="A2722" s="101"/>
    </row>
    <row r="2723" spans="1:1" x14ac:dyDescent="0.25">
      <c r="A2723" s="101"/>
    </row>
    <row r="2724" spans="1:1" x14ac:dyDescent="0.25">
      <c r="A2724" s="101"/>
    </row>
    <row r="2725" spans="1:1" x14ac:dyDescent="0.25">
      <c r="A2725" s="101"/>
    </row>
    <row r="2726" spans="1:1" x14ac:dyDescent="0.25">
      <c r="A2726" s="101"/>
    </row>
    <row r="2727" spans="1:1" x14ac:dyDescent="0.25">
      <c r="A2727" s="101"/>
    </row>
    <row r="2728" spans="1:1" x14ac:dyDescent="0.25">
      <c r="A2728" s="101"/>
    </row>
    <row r="2729" spans="1:1" x14ac:dyDescent="0.25">
      <c r="A2729" s="101"/>
    </row>
    <row r="2730" spans="1:1" x14ac:dyDescent="0.25">
      <c r="A2730" s="101"/>
    </row>
    <row r="2731" spans="1:1" x14ac:dyDescent="0.25">
      <c r="A2731" s="101"/>
    </row>
    <row r="2732" spans="1:1" x14ac:dyDescent="0.25">
      <c r="A2732" s="101"/>
    </row>
    <row r="2733" spans="1:1" x14ac:dyDescent="0.25">
      <c r="A2733" s="101"/>
    </row>
    <row r="2734" spans="1:1" x14ac:dyDescent="0.25">
      <c r="A2734" s="101"/>
    </row>
    <row r="2735" spans="1:1" x14ac:dyDescent="0.25">
      <c r="A2735" s="101"/>
    </row>
    <row r="2736" spans="1:1" x14ac:dyDescent="0.25">
      <c r="A2736" s="101"/>
    </row>
    <row r="2737" spans="1:1" x14ac:dyDescent="0.25">
      <c r="A2737" s="101"/>
    </row>
    <row r="2738" spans="1:1" x14ac:dyDescent="0.25">
      <c r="A2738" s="101"/>
    </row>
    <row r="2739" spans="1:1" x14ac:dyDescent="0.25">
      <c r="A2739" s="101"/>
    </row>
    <row r="2740" spans="1:1" x14ac:dyDescent="0.25">
      <c r="A2740" s="101"/>
    </row>
    <row r="2741" spans="1:1" x14ac:dyDescent="0.25">
      <c r="A2741" s="101"/>
    </row>
    <row r="2742" spans="1:1" x14ac:dyDescent="0.25">
      <c r="A2742" s="101"/>
    </row>
    <row r="2743" spans="1:1" x14ac:dyDescent="0.25">
      <c r="A2743" s="101"/>
    </row>
    <row r="2744" spans="1:1" x14ac:dyDescent="0.25">
      <c r="A2744" s="101"/>
    </row>
    <row r="2745" spans="1:1" x14ac:dyDescent="0.25">
      <c r="A2745" s="101"/>
    </row>
    <row r="2746" spans="1:1" x14ac:dyDescent="0.25">
      <c r="A2746" s="101"/>
    </row>
    <row r="2747" spans="1:1" x14ac:dyDescent="0.25">
      <c r="A2747" s="101"/>
    </row>
    <row r="2748" spans="1:1" x14ac:dyDescent="0.25">
      <c r="A2748" s="101"/>
    </row>
    <row r="2749" spans="1:1" x14ac:dyDescent="0.25">
      <c r="A2749" s="101"/>
    </row>
    <row r="2750" spans="1:1" x14ac:dyDescent="0.25">
      <c r="A2750" s="101"/>
    </row>
    <row r="2751" spans="1:1" x14ac:dyDescent="0.25">
      <c r="A2751" s="101"/>
    </row>
    <row r="2752" spans="1:1" x14ac:dyDescent="0.25">
      <c r="A2752" s="101"/>
    </row>
    <row r="2753" spans="1:1" x14ac:dyDescent="0.25">
      <c r="A2753" s="101"/>
    </row>
    <row r="2754" spans="1:1" x14ac:dyDescent="0.25">
      <c r="A2754" s="101"/>
    </row>
    <row r="2755" spans="1:1" x14ac:dyDescent="0.25">
      <c r="A2755" s="101"/>
    </row>
    <row r="2756" spans="1:1" x14ac:dyDescent="0.25">
      <c r="A2756" s="101"/>
    </row>
    <row r="2757" spans="1:1" x14ac:dyDescent="0.25">
      <c r="A2757" s="101"/>
    </row>
    <row r="2758" spans="1:1" x14ac:dyDescent="0.25">
      <c r="A2758" s="101"/>
    </row>
    <row r="2759" spans="1:1" x14ac:dyDescent="0.25">
      <c r="A2759" s="101"/>
    </row>
    <row r="2760" spans="1:1" x14ac:dyDescent="0.25">
      <c r="A2760" s="101"/>
    </row>
    <row r="2761" spans="1:1" x14ac:dyDescent="0.25">
      <c r="A2761" s="101"/>
    </row>
    <row r="2762" spans="1:1" x14ac:dyDescent="0.25">
      <c r="A2762" s="101"/>
    </row>
    <row r="2763" spans="1:1" x14ac:dyDescent="0.25">
      <c r="A2763" s="101"/>
    </row>
    <row r="2764" spans="1:1" x14ac:dyDescent="0.25">
      <c r="A2764" s="101"/>
    </row>
    <row r="2765" spans="1:1" x14ac:dyDescent="0.25">
      <c r="A2765" s="101"/>
    </row>
    <row r="2766" spans="1:1" x14ac:dyDescent="0.25">
      <c r="A2766" s="101"/>
    </row>
    <row r="2767" spans="1:1" x14ac:dyDescent="0.25">
      <c r="A2767" s="101"/>
    </row>
    <row r="2768" spans="1:1" x14ac:dyDescent="0.25">
      <c r="A2768" s="101"/>
    </row>
    <row r="2769" spans="1:1" x14ac:dyDescent="0.25">
      <c r="A2769" s="101"/>
    </row>
    <row r="2770" spans="1:1" x14ac:dyDescent="0.25">
      <c r="A2770" s="101"/>
    </row>
    <row r="2771" spans="1:1" x14ac:dyDescent="0.25">
      <c r="A2771" s="101"/>
    </row>
    <row r="2772" spans="1:1" x14ac:dyDescent="0.25">
      <c r="A2772" s="101"/>
    </row>
    <row r="2773" spans="1:1" x14ac:dyDescent="0.25">
      <c r="A2773" s="101"/>
    </row>
    <row r="2774" spans="1:1" x14ac:dyDescent="0.25">
      <c r="A2774" s="101"/>
    </row>
    <row r="2775" spans="1:1" x14ac:dyDescent="0.25">
      <c r="A2775" s="101"/>
    </row>
    <row r="2776" spans="1:1" x14ac:dyDescent="0.25">
      <c r="A2776" s="101"/>
    </row>
    <row r="2777" spans="1:1" x14ac:dyDescent="0.25">
      <c r="A2777" s="101"/>
    </row>
    <row r="2778" spans="1:1" x14ac:dyDescent="0.25">
      <c r="A2778" s="101"/>
    </row>
    <row r="2779" spans="1:1" x14ac:dyDescent="0.25">
      <c r="A2779" s="101"/>
    </row>
    <row r="2780" spans="1:1" x14ac:dyDescent="0.25">
      <c r="A2780" s="101"/>
    </row>
    <row r="2781" spans="1:1" x14ac:dyDescent="0.25">
      <c r="A2781" s="101"/>
    </row>
    <row r="2782" spans="1:1" x14ac:dyDescent="0.25">
      <c r="A2782" s="101"/>
    </row>
    <row r="2783" spans="1:1" x14ac:dyDescent="0.25">
      <c r="A2783" s="101"/>
    </row>
    <row r="2784" spans="1:1" x14ac:dyDescent="0.25">
      <c r="A2784" s="101"/>
    </row>
    <row r="2785" spans="1:1" x14ac:dyDescent="0.25">
      <c r="A2785" s="101"/>
    </row>
    <row r="2786" spans="1:1" x14ac:dyDescent="0.25">
      <c r="A2786" s="101"/>
    </row>
    <row r="2787" spans="1:1" x14ac:dyDescent="0.25">
      <c r="A2787" s="101"/>
    </row>
    <row r="2788" spans="1:1" x14ac:dyDescent="0.25">
      <c r="A2788" s="101"/>
    </row>
    <row r="2789" spans="1:1" x14ac:dyDescent="0.25">
      <c r="A2789" s="101"/>
    </row>
    <row r="2790" spans="1:1" x14ac:dyDescent="0.25">
      <c r="A2790" s="101"/>
    </row>
    <row r="2791" spans="1:1" x14ac:dyDescent="0.25">
      <c r="A2791" s="101"/>
    </row>
    <row r="2792" spans="1:1" x14ac:dyDescent="0.25">
      <c r="A2792" s="101"/>
    </row>
    <row r="2793" spans="1:1" x14ac:dyDescent="0.25">
      <c r="A2793" s="101"/>
    </row>
    <row r="2794" spans="1:1" x14ac:dyDescent="0.25">
      <c r="A2794" s="101"/>
    </row>
    <row r="2795" spans="1:1" x14ac:dyDescent="0.25">
      <c r="A2795" s="101"/>
    </row>
    <row r="2796" spans="1:1" x14ac:dyDescent="0.25">
      <c r="A2796" s="101"/>
    </row>
    <row r="2797" spans="1:1" x14ac:dyDescent="0.25">
      <c r="A2797" s="101"/>
    </row>
    <row r="2798" spans="1:1" x14ac:dyDescent="0.25">
      <c r="A2798" s="101"/>
    </row>
    <row r="2799" spans="1:1" x14ac:dyDescent="0.25">
      <c r="A2799" s="101"/>
    </row>
    <row r="2800" spans="1:1" x14ac:dyDescent="0.25">
      <c r="A2800" s="101"/>
    </row>
    <row r="2801" spans="1:1" x14ac:dyDescent="0.25">
      <c r="A2801" s="101"/>
    </row>
    <row r="2802" spans="1:1" x14ac:dyDescent="0.25">
      <c r="A2802" s="101"/>
    </row>
    <row r="2803" spans="1:1" x14ac:dyDescent="0.25">
      <c r="A2803" s="101"/>
    </row>
    <row r="2804" spans="1:1" x14ac:dyDescent="0.25">
      <c r="A2804" s="101"/>
    </row>
    <row r="2805" spans="1:1" x14ac:dyDescent="0.25">
      <c r="A2805" s="101"/>
    </row>
    <row r="2806" spans="1:1" x14ac:dyDescent="0.25">
      <c r="A2806" s="101"/>
    </row>
    <row r="2807" spans="1:1" x14ac:dyDescent="0.25">
      <c r="A2807" s="101"/>
    </row>
    <row r="2808" spans="1:1" x14ac:dyDescent="0.25">
      <c r="A2808" s="101"/>
    </row>
    <row r="2809" spans="1:1" x14ac:dyDescent="0.25">
      <c r="A2809" s="101"/>
    </row>
    <row r="2810" spans="1:1" x14ac:dyDescent="0.25">
      <c r="A2810" s="101"/>
    </row>
    <row r="2811" spans="1:1" x14ac:dyDescent="0.25">
      <c r="A2811" s="101"/>
    </row>
    <row r="2812" spans="1:1" x14ac:dyDescent="0.25">
      <c r="A2812" s="101"/>
    </row>
    <row r="2813" spans="1:1" x14ac:dyDescent="0.25">
      <c r="A2813" s="101"/>
    </row>
    <row r="2814" spans="1:1" x14ac:dyDescent="0.25">
      <c r="A2814" s="101"/>
    </row>
    <row r="2815" spans="1:1" x14ac:dyDescent="0.25">
      <c r="A2815" s="101"/>
    </row>
    <row r="2816" spans="1:1" x14ac:dyDescent="0.25">
      <c r="A2816" s="101"/>
    </row>
    <row r="2817" spans="1:1" x14ac:dyDescent="0.25">
      <c r="A2817" s="101"/>
    </row>
    <row r="2818" spans="1:1" x14ac:dyDescent="0.25">
      <c r="A2818" s="101"/>
    </row>
    <row r="2819" spans="1:1" x14ac:dyDescent="0.25">
      <c r="A2819" s="101"/>
    </row>
    <row r="2820" spans="1:1" x14ac:dyDescent="0.25">
      <c r="A2820" s="101"/>
    </row>
    <row r="2821" spans="1:1" x14ac:dyDescent="0.25">
      <c r="A2821" s="101"/>
    </row>
    <row r="2822" spans="1:1" x14ac:dyDescent="0.25">
      <c r="A2822" s="101"/>
    </row>
    <row r="2823" spans="1:1" x14ac:dyDescent="0.25">
      <c r="A2823" s="101"/>
    </row>
    <row r="2824" spans="1:1" x14ac:dyDescent="0.25">
      <c r="A2824" s="101"/>
    </row>
    <row r="2825" spans="1:1" x14ac:dyDescent="0.25">
      <c r="A2825" s="101"/>
    </row>
    <row r="2826" spans="1:1" x14ac:dyDescent="0.25">
      <c r="A2826" s="101"/>
    </row>
    <row r="2827" spans="1:1" x14ac:dyDescent="0.25">
      <c r="A2827" s="101"/>
    </row>
    <row r="2828" spans="1:1" x14ac:dyDescent="0.25">
      <c r="A2828" s="101"/>
    </row>
    <row r="2829" spans="1:1" x14ac:dyDescent="0.25">
      <c r="A2829" s="101"/>
    </row>
    <row r="2830" spans="1:1" x14ac:dyDescent="0.25">
      <c r="A2830" s="101"/>
    </row>
    <row r="2831" spans="1:1" x14ac:dyDescent="0.25">
      <c r="A2831" s="101"/>
    </row>
    <row r="2832" spans="1:1" x14ac:dyDescent="0.25">
      <c r="A2832" s="101"/>
    </row>
    <row r="2833" spans="1:1" x14ac:dyDescent="0.25">
      <c r="A2833" s="101"/>
    </row>
    <row r="2834" spans="1:1" x14ac:dyDescent="0.25">
      <c r="A2834" s="101"/>
    </row>
    <row r="2835" spans="1:1" x14ac:dyDescent="0.25">
      <c r="A2835" s="101"/>
    </row>
    <row r="2836" spans="1:1" x14ac:dyDescent="0.25">
      <c r="A2836" s="101"/>
    </row>
    <row r="2837" spans="1:1" x14ac:dyDescent="0.25">
      <c r="A2837" s="101"/>
    </row>
    <row r="2838" spans="1:1" x14ac:dyDescent="0.25">
      <c r="A2838" s="101"/>
    </row>
    <row r="2839" spans="1:1" x14ac:dyDescent="0.25">
      <c r="A2839" s="101"/>
    </row>
    <row r="2840" spans="1:1" x14ac:dyDescent="0.25">
      <c r="A2840" s="101"/>
    </row>
    <row r="2841" spans="1:1" x14ac:dyDescent="0.25">
      <c r="A2841" s="101"/>
    </row>
    <row r="2842" spans="1:1" x14ac:dyDescent="0.25">
      <c r="A2842" s="101"/>
    </row>
    <row r="2843" spans="1:1" x14ac:dyDescent="0.25">
      <c r="A2843" s="101"/>
    </row>
    <row r="2844" spans="1:1" x14ac:dyDescent="0.25">
      <c r="A2844" s="101"/>
    </row>
    <row r="2845" spans="1:1" x14ac:dyDescent="0.25">
      <c r="A2845" s="101"/>
    </row>
    <row r="2846" spans="1:1" x14ac:dyDescent="0.25">
      <c r="A2846" s="101"/>
    </row>
    <row r="2847" spans="1:1" x14ac:dyDescent="0.25">
      <c r="A2847" s="101"/>
    </row>
    <row r="2848" spans="1:1" x14ac:dyDescent="0.25">
      <c r="A2848" s="101"/>
    </row>
    <row r="2849" spans="1:1" x14ac:dyDescent="0.25">
      <c r="A2849" s="101"/>
    </row>
    <row r="2850" spans="1:1" x14ac:dyDescent="0.25">
      <c r="A2850" s="101"/>
    </row>
    <row r="2851" spans="1:1" x14ac:dyDescent="0.25">
      <c r="A2851" s="101"/>
    </row>
    <row r="2852" spans="1:1" x14ac:dyDescent="0.25">
      <c r="A2852" s="101"/>
    </row>
    <row r="2853" spans="1:1" x14ac:dyDescent="0.25">
      <c r="A2853" s="101"/>
    </row>
    <row r="2854" spans="1:1" x14ac:dyDescent="0.25">
      <c r="A2854" s="101"/>
    </row>
    <row r="2855" spans="1:1" x14ac:dyDescent="0.25">
      <c r="A2855" s="101"/>
    </row>
    <row r="2856" spans="1:1" x14ac:dyDescent="0.25">
      <c r="A2856" s="101"/>
    </row>
    <row r="2857" spans="1:1" x14ac:dyDescent="0.25">
      <c r="A2857" s="101"/>
    </row>
    <row r="2858" spans="1:1" x14ac:dyDescent="0.25">
      <c r="A2858" s="101"/>
    </row>
    <row r="2859" spans="1:1" x14ac:dyDescent="0.25">
      <c r="A2859" s="101"/>
    </row>
    <row r="2860" spans="1:1" x14ac:dyDescent="0.25">
      <c r="A2860" s="101"/>
    </row>
    <row r="2861" spans="1:1" x14ac:dyDescent="0.25">
      <c r="A2861" s="101"/>
    </row>
    <row r="2862" spans="1:1" x14ac:dyDescent="0.25">
      <c r="A2862" s="101"/>
    </row>
    <row r="2863" spans="1:1" x14ac:dyDescent="0.25">
      <c r="A2863" s="101"/>
    </row>
    <row r="2864" spans="1:1" x14ac:dyDescent="0.25">
      <c r="A2864" s="101"/>
    </row>
    <row r="2865" spans="1:1" x14ac:dyDescent="0.25">
      <c r="A2865" s="101"/>
    </row>
    <row r="2866" spans="1:1" x14ac:dyDescent="0.25">
      <c r="A2866" s="101"/>
    </row>
    <row r="2867" spans="1:1" x14ac:dyDescent="0.25">
      <c r="A2867" s="101"/>
    </row>
    <row r="2868" spans="1:1" x14ac:dyDescent="0.25">
      <c r="A2868" s="101"/>
    </row>
    <row r="2869" spans="1:1" x14ac:dyDescent="0.25">
      <c r="A2869" s="101"/>
    </row>
    <row r="2870" spans="1:1" x14ac:dyDescent="0.25">
      <c r="A2870" s="101"/>
    </row>
    <row r="2871" spans="1:1" x14ac:dyDescent="0.25">
      <c r="A2871" s="101"/>
    </row>
    <row r="2872" spans="1:1" x14ac:dyDescent="0.25">
      <c r="A2872" s="101"/>
    </row>
    <row r="2873" spans="1:1" x14ac:dyDescent="0.25">
      <c r="A2873" s="101"/>
    </row>
    <row r="2874" spans="1:1" x14ac:dyDescent="0.25">
      <c r="A2874" s="101"/>
    </row>
    <row r="2875" spans="1:1" x14ac:dyDescent="0.25">
      <c r="A2875" s="101"/>
    </row>
    <row r="2876" spans="1:1" x14ac:dyDescent="0.25">
      <c r="A2876" s="101"/>
    </row>
    <row r="2877" spans="1:1" x14ac:dyDescent="0.25">
      <c r="A2877" s="101"/>
    </row>
    <row r="2878" spans="1:1" x14ac:dyDescent="0.25">
      <c r="A2878" s="101"/>
    </row>
    <row r="2879" spans="1:1" x14ac:dyDescent="0.25">
      <c r="A2879" s="101"/>
    </row>
    <row r="2880" spans="1:1" x14ac:dyDescent="0.25">
      <c r="A2880" s="101"/>
    </row>
    <row r="2881" spans="1:1" x14ac:dyDescent="0.25">
      <c r="A2881" s="101"/>
    </row>
    <row r="2882" spans="1:1" x14ac:dyDescent="0.25">
      <c r="A2882" s="101"/>
    </row>
    <row r="2883" spans="1:1" x14ac:dyDescent="0.25">
      <c r="A2883" s="101"/>
    </row>
    <row r="2884" spans="1:1" x14ac:dyDescent="0.25">
      <c r="A2884" s="101"/>
    </row>
    <row r="2885" spans="1:1" x14ac:dyDescent="0.25">
      <c r="A2885" s="101"/>
    </row>
    <row r="2886" spans="1:1" x14ac:dyDescent="0.25">
      <c r="A2886" s="101"/>
    </row>
    <row r="2887" spans="1:1" x14ac:dyDescent="0.25">
      <c r="A2887" s="101"/>
    </row>
    <row r="2888" spans="1:1" x14ac:dyDescent="0.25">
      <c r="A2888" s="101"/>
    </row>
    <row r="2889" spans="1:1" x14ac:dyDescent="0.25">
      <c r="A2889" s="101"/>
    </row>
    <row r="2890" spans="1:1" x14ac:dyDescent="0.25">
      <c r="A2890" s="101"/>
    </row>
    <row r="2891" spans="1:1" x14ac:dyDescent="0.25">
      <c r="A2891" s="101"/>
    </row>
    <row r="2892" spans="1:1" x14ac:dyDescent="0.25">
      <c r="A2892" s="101"/>
    </row>
    <row r="2893" spans="1:1" x14ac:dyDescent="0.25">
      <c r="A2893" s="101"/>
    </row>
    <row r="2894" spans="1:1" x14ac:dyDescent="0.25">
      <c r="A2894" s="101"/>
    </row>
    <row r="2895" spans="1:1" x14ac:dyDescent="0.25">
      <c r="A2895" s="101"/>
    </row>
    <row r="2896" spans="1:1" x14ac:dyDescent="0.25">
      <c r="A2896" s="101"/>
    </row>
    <row r="2897" spans="1:1" x14ac:dyDescent="0.25">
      <c r="A2897" s="101"/>
    </row>
    <row r="2898" spans="1:1" x14ac:dyDescent="0.25">
      <c r="A2898" s="101"/>
    </row>
    <row r="2899" spans="1:1" x14ac:dyDescent="0.25">
      <c r="A2899" s="101"/>
    </row>
    <row r="2900" spans="1:1" x14ac:dyDescent="0.25">
      <c r="A2900" s="101"/>
    </row>
    <row r="2901" spans="1:1" x14ac:dyDescent="0.25">
      <c r="A2901" s="101"/>
    </row>
    <row r="2902" spans="1:1" x14ac:dyDescent="0.25">
      <c r="A2902" s="101"/>
    </row>
    <row r="2903" spans="1:1" x14ac:dyDescent="0.25">
      <c r="A2903" s="101"/>
    </row>
    <row r="2904" spans="1:1" x14ac:dyDescent="0.25">
      <c r="A2904" s="101"/>
    </row>
    <row r="2905" spans="1:1" x14ac:dyDescent="0.25">
      <c r="A2905" s="101"/>
    </row>
    <row r="2906" spans="1:1" x14ac:dyDescent="0.25">
      <c r="A2906" s="101"/>
    </row>
    <row r="2907" spans="1:1" x14ac:dyDescent="0.25">
      <c r="A2907" s="101"/>
    </row>
    <row r="2908" spans="1:1" x14ac:dyDescent="0.25">
      <c r="A2908" s="101"/>
    </row>
    <row r="2909" spans="1:1" x14ac:dyDescent="0.25">
      <c r="A2909" s="101"/>
    </row>
    <row r="2910" spans="1:1" x14ac:dyDescent="0.25">
      <c r="A2910" s="101"/>
    </row>
    <row r="2911" spans="1:1" x14ac:dyDescent="0.25">
      <c r="A2911" s="101"/>
    </row>
    <row r="2912" spans="1:1" x14ac:dyDescent="0.25">
      <c r="A2912" s="101"/>
    </row>
    <row r="2913" spans="1:1" x14ac:dyDescent="0.25">
      <c r="A2913" s="101"/>
    </row>
    <row r="2914" spans="1:1" x14ac:dyDescent="0.25">
      <c r="A2914" s="101"/>
    </row>
    <row r="2915" spans="1:1" x14ac:dyDescent="0.25">
      <c r="A2915" s="101"/>
    </row>
    <row r="2916" spans="1:1" x14ac:dyDescent="0.25">
      <c r="A2916" s="101"/>
    </row>
    <row r="2917" spans="1:1" x14ac:dyDescent="0.25">
      <c r="A2917" s="101"/>
    </row>
    <row r="2918" spans="1:1" x14ac:dyDescent="0.25">
      <c r="A2918" s="101"/>
    </row>
    <row r="2919" spans="1:1" x14ac:dyDescent="0.25">
      <c r="A2919" s="101"/>
    </row>
    <row r="2920" spans="1:1" x14ac:dyDescent="0.25">
      <c r="A2920" s="101"/>
    </row>
    <row r="2921" spans="1:1" x14ac:dyDescent="0.25">
      <c r="A2921" s="101"/>
    </row>
    <row r="2922" spans="1:1" x14ac:dyDescent="0.25">
      <c r="A2922" s="101"/>
    </row>
    <row r="2923" spans="1:1" x14ac:dyDescent="0.25">
      <c r="A2923" s="101"/>
    </row>
    <row r="2924" spans="1:1" x14ac:dyDescent="0.25">
      <c r="A2924" s="101"/>
    </row>
    <row r="2925" spans="1:1" x14ac:dyDescent="0.25">
      <c r="A2925" s="101"/>
    </row>
    <row r="2926" spans="1:1" x14ac:dyDescent="0.25">
      <c r="A2926" s="101"/>
    </row>
    <row r="2927" spans="1:1" x14ac:dyDescent="0.25">
      <c r="A2927" s="101"/>
    </row>
    <row r="2928" spans="1:1" x14ac:dyDescent="0.25">
      <c r="A2928" s="101"/>
    </row>
    <row r="2929" spans="1:1" x14ac:dyDescent="0.25">
      <c r="A2929" s="101"/>
    </row>
    <row r="2930" spans="1:1" x14ac:dyDescent="0.25">
      <c r="A2930" s="101"/>
    </row>
    <row r="2931" spans="1:1" x14ac:dyDescent="0.25">
      <c r="A2931" s="101"/>
    </row>
    <row r="2932" spans="1:1" x14ac:dyDescent="0.25">
      <c r="A2932" s="101"/>
    </row>
    <row r="2933" spans="1:1" x14ac:dyDescent="0.25">
      <c r="A2933" s="101"/>
    </row>
    <row r="2934" spans="1:1" x14ac:dyDescent="0.25">
      <c r="A2934" s="101"/>
    </row>
    <row r="2935" spans="1:1" x14ac:dyDescent="0.25">
      <c r="A2935" s="101"/>
    </row>
    <row r="2936" spans="1:1" x14ac:dyDescent="0.25">
      <c r="A2936" s="101"/>
    </row>
    <row r="2937" spans="1:1" x14ac:dyDescent="0.25">
      <c r="A2937" s="101"/>
    </row>
    <row r="2938" spans="1:1" x14ac:dyDescent="0.25">
      <c r="A2938" s="101"/>
    </row>
    <row r="2939" spans="1:1" x14ac:dyDescent="0.25">
      <c r="A2939" s="101"/>
    </row>
    <row r="2940" spans="1:1" x14ac:dyDescent="0.25">
      <c r="A2940" s="101"/>
    </row>
    <row r="2941" spans="1:1" x14ac:dyDescent="0.25">
      <c r="A2941" s="101"/>
    </row>
    <row r="2942" spans="1:1" x14ac:dyDescent="0.25">
      <c r="A2942" s="101"/>
    </row>
    <row r="2943" spans="1:1" x14ac:dyDescent="0.25">
      <c r="A2943" s="101"/>
    </row>
    <row r="2944" spans="1:1" x14ac:dyDescent="0.25">
      <c r="A2944" s="101"/>
    </row>
    <row r="2945" spans="1:1" x14ac:dyDescent="0.25">
      <c r="A2945" s="101"/>
    </row>
    <row r="2946" spans="1:1" x14ac:dyDescent="0.25">
      <c r="A2946" s="101"/>
    </row>
    <row r="2947" spans="1:1" x14ac:dyDescent="0.25">
      <c r="A2947" s="101"/>
    </row>
    <row r="2948" spans="1:1" x14ac:dyDescent="0.25">
      <c r="A2948" s="101"/>
    </row>
    <row r="2949" spans="1:1" x14ac:dyDescent="0.25">
      <c r="A2949" s="101"/>
    </row>
    <row r="2950" spans="1:1" x14ac:dyDescent="0.25">
      <c r="A2950" s="101"/>
    </row>
    <row r="2951" spans="1:1" x14ac:dyDescent="0.25">
      <c r="A2951" s="101"/>
    </row>
    <row r="2952" spans="1:1" x14ac:dyDescent="0.25">
      <c r="A2952" s="101"/>
    </row>
    <row r="2953" spans="1:1" x14ac:dyDescent="0.25">
      <c r="A2953" s="101"/>
    </row>
    <row r="2954" spans="1:1" x14ac:dyDescent="0.25">
      <c r="A2954" s="101"/>
    </row>
    <row r="2955" spans="1:1" x14ac:dyDescent="0.25">
      <c r="A2955" s="101"/>
    </row>
    <row r="2956" spans="1:1" x14ac:dyDescent="0.25">
      <c r="A2956" s="101"/>
    </row>
    <row r="2957" spans="1:1" x14ac:dyDescent="0.25">
      <c r="A2957" s="101"/>
    </row>
    <row r="2958" spans="1:1" x14ac:dyDescent="0.25">
      <c r="A2958" s="101"/>
    </row>
    <row r="2959" spans="1:1" x14ac:dyDescent="0.25">
      <c r="A2959" s="101"/>
    </row>
    <row r="2960" spans="1:1" x14ac:dyDescent="0.25">
      <c r="A2960" s="101"/>
    </row>
    <row r="2961" spans="1:1" x14ac:dyDescent="0.25">
      <c r="A2961" s="101"/>
    </row>
    <row r="2962" spans="1:1" x14ac:dyDescent="0.25">
      <c r="A2962" s="101"/>
    </row>
    <row r="2963" spans="1:1" x14ac:dyDescent="0.25">
      <c r="A2963" s="101"/>
    </row>
    <row r="2964" spans="1:1" x14ac:dyDescent="0.25">
      <c r="A2964" s="101"/>
    </row>
    <row r="2965" spans="1:1" x14ac:dyDescent="0.25">
      <c r="A2965" s="101"/>
    </row>
    <row r="2966" spans="1:1" x14ac:dyDescent="0.25">
      <c r="A2966" s="101"/>
    </row>
    <row r="2967" spans="1:1" x14ac:dyDescent="0.25">
      <c r="A2967" s="101"/>
    </row>
    <row r="2968" spans="1:1" x14ac:dyDescent="0.25">
      <c r="A2968" s="101"/>
    </row>
    <row r="2969" spans="1:1" x14ac:dyDescent="0.25">
      <c r="A2969" s="101"/>
    </row>
    <row r="2970" spans="1:1" x14ac:dyDescent="0.25">
      <c r="A2970" s="101"/>
    </row>
    <row r="2971" spans="1:1" x14ac:dyDescent="0.25">
      <c r="A2971" s="101"/>
    </row>
    <row r="2972" spans="1:1" x14ac:dyDescent="0.25">
      <c r="A2972" s="101"/>
    </row>
    <row r="2973" spans="1:1" x14ac:dyDescent="0.25">
      <c r="A2973" s="101"/>
    </row>
    <row r="2974" spans="1:1" x14ac:dyDescent="0.25">
      <c r="A2974" s="101"/>
    </row>
    <row r="2975" spans="1:1" x14ac:dyDescent="0.25">
      <c r="A2975" s="101"/>
    </row>
    <row r="2976" spans="1:1" x14ac:dyDescent="0.25">
      <c r="A2976" s="101"/>
    </row>
    <row r="2977" spans="1:1" x14ac:dyDescent="0.25">
      <c r="A2977" s="101"/>
    </row>
    <row r="2978" spans="1:1" x14ac:dyDescent="0.25">
      <c r="A2978" s="101"/>
    </row>
    <row r="2979" spans="1:1" x14ac:dyDescent="0.25">
      <c r="A2979" s="101"/>
    </row>
    <row r="2980" spans="1:1" x14ac:dyDescent="0.25">
      <c r="A2980" s="101"/>
    </row>
    <row r="2981" spans="1:1" x14ac:dyDescent="0.25">
      <c r="A2981" s="101"/>
    </row>
    <row r="2982" spans="1:1" x14ac:dyDescent="0.25">
      <c r="A2982" s="101"/>
    </row>
    <row r="2983" spans="1:1" x14ac:dyDescent="0.25">
      <c r="A2983" s="101"/>
    </row>
    <row r="2984" spans="1:1" x14ac:dyDescent="0.25">
      <c r="A2984" s="101"/>
    </row>
    <row r="2985" spans="1:1" x14ac:dyDescent="0.25">
      <c r="A2985" s="101"/>
    </row>
    <row r="2986" spans="1:1" x14ac:dyDescent="0.25">
      <c r="A2986" s="101"/>
    </row>
    <row r="2987" spans="1:1" x14ac:dyDescent="0.25">
      <c r="A2987" s="101"/>
    </row>
    <row r="2988" spans="1:1" x14ac:dyDescent="0.25">
      <c r="A2988" s="101"/>
    </row>
    <row r="2989" spans="1:1" x14ac:dyDescent="0.25">
      <c r="A2989" s="101"/>
    </row>
    <row r="2990" spans="1:1" x14ac:dyDescent="0.25">
      <c r="A2990" s="101"/>
    </row>
    <row r="2991" spans="1:1" x14ac:dyDescent="0.25">
      <c r="A2991" s="101"/>
    </row>
    <row r="2992" spans="1:1" x14ac:dyDescent="0.25">
      <c r="A2992" s="101"/>
    </row>
    <row r="2993" spans="1:1" x14ac:dyDescent="0.25">
      <c r="A2993" s="101"/>
    </row>
    <row r="2994" spans="1:1" x14ac:dyDescent="0.25">
      <c r="A2994" s="101"/>
    </row>
    <row r="2995" spans="1:1" x14ac:dyDescent="0.25">
      <c r="A2995" s="101"/>
    </row>
    <row r="2996" spans="1:1" x14ac:dyDescent="0.25">
      <c r="A2996" s="101"/>
    </row>
    <row r="2997" spans="1:1" x14ac:dyDescent="0.25">
      <c r="A2997" s="101"/>
    </row>
    <row r="2998" spans="1:1" x14ac:dyDescent="0.25">
      <c r="A2998" s="101"/>
    </row>
    <row r="2999" spans="1:1" x14ac:dyDescent="0.25">
      <c r="A2999" s="101"/>
    </row>
    <row r="3000" spans="1:1" x14ac:dyDescent="0.25">
      <c r="A3000" s="101"/>
    </row>
    <row r="3001" spans="1:1" x14ac:dyDescent="0.25">
      <c r="A3001" s="101"/>
    </row>
    <row r="3002" spans="1:1" x14ac:dyDescent="0.25">
      <c r="A3002" s="101"/>
    </row>
    <row r="3003" spans="1:1" x14ac:dyDescent="0.25">
      <c r="A3003" s="101"/>
    </row>
    <row r="3004" spans="1:1" x14ac:dyDescent="0.25">
      <c r="A3004" s="101"/>
    </row>
    <row r="3005" spans="1:1" x14ac:dyDescent="0.25">
      <c r="A3005" s="101"/>
    </row>
    <row r="3006" spans="1:1" x14ac:dyDescent="0.25">
      <c r="A3006" s="101"/>
    </row>
    <row r="3007" spans="1:1" x14ac:dyDescent="0.25">
      <c r="A3007" s="101"/>
    </row>
    <row r="3008" spans="1:1" x14ac:dyDescent="0.25">
      <c r="A3008" s="101"/>
    </row>
    <row r="3009" spans="1:1" x14ac:dyDescent="0.25">
      <c r="A3009" s="101"/>
    </row>
    <row r="3010" spans="1:1" x14ac:dyDescent="0.25">
      <c r="A3010" s="101"/>
    </row>
    <row r="3011" spans="1:1" x14ac:dyDescent="0.25">
      <c r="A3011" s="101"/>
    </row>
    <row r="3012" spans="1:1" x14ac:dyDescent="0.25">
      <c r="A3012" s="101"/>
    </row>
    <row r="3013" spans="1:1" x14ac:dyDescent="0.25">
      <c r="A3013" s="101"/>
    </row>
    <row r="3014" spans="1:1" x14ac:dyDescent="0.25">
      <c r="A3014" s="101"/>
    </row>
    <row r="3015" spans="1:1" x14ac:dyDescent="0.25">
      <c r="A3015" s="101"/>
    </row>
    <row r="3016" spans="1:1" x14ac:dyDescent="0.25">
      <c r="A3016" s="101"/>
    </row>
    <row r="3017" spans="1:1" x14ac:dyDescent="0.25">
      <c r="A3017" s="101"/>
    </row>
    <row r="3018" spans="1:1" x14ac:dyDescent="0.25">
      <c r="A3018" s="101"/>
    </row>
    <row r="3019" spans="1:1" x14ac:dyDescent="0.25">
      <c r="A3019" s="101"/>
    </row>
    <row r="3020" spans="1:1" x14ac:dyDescent="0.25">
      <c r="A3020" s="101"/>
    </row>
    <row r="3021" spans="1:1" x14ac:dyDescent="0.25">
      <c r="A3021" s="101"/>
    </row>
    <row r="3022" spans="1:1" x14ac:dyDescent="0.25">
      <c r="A3022" s="101"/>
    </row>
    <row r="3023" spans="1:1" x14ac:dyDescent="0.25">
      <c r="A3023" s="101"/>
    </row>
    <row r="3024" spans="1:1" x14ac:dyDescent="0.25">
      <c r="A3024" s="101"/>
    </row>
    <row r="3025" spans="1:1" x14ac:dyDescent="0.25">
      <c r="A3025" s="101"/>
    </row>
    <row r="3026" spans="1:1" x14ac:dyDescent="0.25">
      <c r="A3026" s="101"/>
    </row>
    <row r="3027" spans="1:1" x14ac:dyDescent="0.25">
      <c r="A3027" s="101"/>
    </row>
    <row r="3028" spans="1:1" x14ac:dyDescent="0.25">
      <c r="A3028" s="101"/>
    </row>
    <row r="3029" spans="1:1" x14ac:dyDescent="0.25">
      <c r="A3029" s="101"/>
    </row>
    <row r="3030" spans="1:1" x14ac:dyDescent="0.25">
      <c r="A3030" s="101"/>
    </row>
    <row r="3031" spans="1:1" x14ac:dyDescent="0.25">
      <c r="A3031" s="101"/>
    </row>
    <row r="3032" spans="1:1" x14ac:dyDescent="0.25">
      <c r="A3032" s="101"/>
    </row>
    <row r="3033" spans="1:1" x14ac:dyDescent="0.25">
      <c r="A3033" s="101"/>
    </row>
    <row r="3034" spans="1:1" x14ac:dyDescent="0.25">
      <c r="A3034" s="101"/>
    </row>
    <row r="3035" spans="1:1" x14ac:dyDescent="0.25">
      <c r="A3035" s="101"/>
    </row>
    <row r="3036" spans="1:1" x14ac:dyDescent="0.25">
      <c r="A3036" s="101"/>
    </row>
    <row r="3037" spans="1:1" x14ac:dyDescent="0.25">
      <c r="A3037" s="101"/>
    </row>
    <row r="3038" spans="1:1" x14ac:dyDescent="0.25">
      <c r="A3038" s="101"/>
    </row>
    <row r="3039" spans="1:1" x14ac:dyDescent="0.25">
      <c r="A3039" s="101"/>
    </row>
    <row r="3040" spans="1:1" x14ac:dyDescent="0.25">
      <c r="A3040" s="101"/>
    </row>
    <row r="3041" spans="1:1" x14ac:dyDescent="0.25">
      <c r="A3041" s="101"/>
    </row>
    <row r="3042" spans="1:1" x14ac:dyDescent="0.25">
      <c r="A3042" s="101"/>
    </row>
    <row r="3043" spans="1:1" x14ac:dyDescent="0.25">
      <c r="A3043" s="101"/>
    </row>
    <row r="3044" spans="1:1" x14ac:dyDescent="0.25">
      <c r="A3044" s="101"/>
    </row>
    <row r="3045" spans="1:1" x14ac:dyDescent="0.25">
      <c r="A3045" s="101"/>
    </row>
    <row r="3046" spans="1:1" x14ac:dyDescent="0.25">
      <c r="A3046" s="101"/>
    </row>
    <row r="3047" spans="1:1" x14ac:dyDescent="0.25">
      <c r="A3047" s="101"/>
    </row>
    <row r="3048" spans="1:1" x14ac:dyDescent="0.25">
      <c r="A3048" s="101"/>
    </row>
    <row r="3049" spans="1:1" x14ac:dyDescent="0.25">
      <c r="A3049" s="101"/>
    </row>
    <row r="3050" spans="1:1" x14ac:dyDescent="0.25">
      <c r="A3050" s="101"/>
    </row>
    <row r="3051" spans="1:1" x14ac:dyDescent="0.25">
      <c r="A3051" s="101"/>
    </row>
    <row r="3052" spans="1:1" x14ac:dyDescent="0.25">
      <c r="A3052" s="101"/>
    </row>
    <row r="3053" spans="1:1" x14ac:dyDescent="0.25">
      <c r="A3053" s="101"/>
    </row>
    <row r="3054" spans="1:1" x14ac:dyDescent="0.25">
      <c r="A3054" s="101"/>
    </row>
    <row r="3055" spans="1:1" x14ac:dyDescent="0.25">
      <c r="A3055" s="101"/>
    </row>
    <row r="3056" spans="1:1" x14ac:dyDescent="0.25">
      <c r="A3056" s="101"/>
    </row>
    <row r="3057" spans="1:1" x14ac:dyDescent="0.25">
      <c r="A3057" s="101"/>
    </row>
    <row r="3058" spans="1:1" x14ac:dyDescent="0.25">
      <c r="A3058" s="101"/>
    </row>
    <row r="3059" spans="1:1" x14ac:dyDescent="0.25">
      <c r="A3059" s="101"/>
    </row>
    <row r="3060" spans="1:1" x14ac:dyDescent="0.25">
      <c r="A3060" s="101"/>
    </row>
    <row r="3061" spans="1:1" x14ac:dyDescent="0.25">
      <c r="A3061" s="101"/>
    </row>
    <row r="3062" spans="1:1" x14ac:dyDescent="0.25">
      <c r="A3062" s="101"/>
    </row>
    <row r="3063" spans="1:1" x14ac:dyDescent="0.25">
      <c r="A3063" s="101"/>
    </row>
    <row r="3064" spans="1:1" x14ac:dyDescent="0.25">
      <c r="A3064" s="101"/>
    </row>
    <row r="3065" spans="1:1" x14ac:dyDescent="0.25">
      <c r="A3065" s="101"/>
    </row>
    <row r="3066" spans="1:1" x14ac:dyDescent="0.25">
      <c r="A3066" s="101"/>
    </row>
    <row r="3067" spans="1:1" x14ac:dyDescent="0.25">
      <c r="A3067" s="101"/>
    </row>
    <row r="3068" spans="1:1" x14ac:dyDescent="0.25">
      <c r="A3068" s="101"/>
    </row>
    <row r="3069" spans="1:1" x14ac:dyDescent="0.25">
      <c r="A3069" s="101"/>
    </row>
    <row r="3070" spans="1:1" x14ac:dyDescent="0.25">
      <c r="A3070" s="101"/>
    </row>
    <row r="3071" spans="1:1" x14ac:dyDescent="0.25">
      <c r="A3071" s="101"/>
    </row>
    <row r="3072" spans="1:1" x14ac:dyDescent="0.25">
      <c r="A3072" s="101"/>
    </row>
    <row r="3073" spans="1:1" x14ac:dyDescent="0.25">
      <c r="A3073" s="101"/>
    </row>
    <row r="3074" spans="1:1" x14ac:dyDescent="0.25">
      <c r="A3074" s="101"/>
    </row>
    <row r="3075" spans="1:1" x14ac:dyDescent="0.25">
      <c r="A3075" s="101"/>
    </row>
    <row r="3076" spans="1:1" x14ac:dyDescent="0.25">
      <c r="A3076" s="101"/>
    </row>
    <row r="3077" spans="1:1" x14ac:dyDescent="0.25">
      <c r="A3077" s="101"/>
    </row>
    <row r="3078" spans="1:1" x14ac:dyDescent="0.25">
      <c r="A3078" s="101"/>
    </row>
    <row r="3079" spans="1:1" x14ac:dyDescent="0.25">
      <c r="A3079" s="101"/>
    </row>
    <row r="3080" spans="1:1" x14ac:dyDescent="0.25">
      <c r="A3080" s="101"/>
    </row>
    <row r="3081" spans="1:1" x14ac:dyDescent="0.25">
      <c r="A3081" s="101"/>
    </row>
    <row r="3082" spans="1:1" x14ac:dyDescent="0.25">
      <c r="A3082" s="101"/>
    </row>
    <row r="3083" spans="1:1" x14ac:dyDescent="0.25">
      <c r="A3083" s="101"/>
    </row>
    <row r="3084" spans="1:1" x14ac:dyDescent="0.25">
      <c r="A3084" s="101"/>
    </row>
    <row r="3085" spans="1:1" x14ac:dyDescent="0.25">
      <c r="A3085" s="101"/>
    </row>
    <row r="3086" spans="1:1" x14ac:dyDescent="0.25">
      <c r="A3086" s="101"/>
    </row>
    <row r="3087" spans="1:1" x14ac:dyDescent="0.25">
      <c r="A3087" s="101"/>
    </row>
    <row r="3088" spans="1:1" x14ac:dyDescent="0.25">
      <c r="A3088" s="101"/>
    </row>
    <row r="3089" spans="1:1" x14ac:dyDescent="0.25">
      <c r="A3089" s="101"/>
    </row>
    <row r="3090" spans="1:1" x14ac:dyDescent="0.25">
      <c r="A3090" s="101"/>
    </row>
    <row r="3091" spans="1:1" x14ac:dyDescent="0.25">
      <c r="A3091" s="101"/>
    </row>
    <row r="3092" spans="1:1" x14ac:dyDescent="0.25">
      <c r="A3092" s="101"/>
    </row>
    <row r="3093" spans="1:1" x14ac:dyDescent="0.25">
      <c r="A3093" s="101"/>
    </row>
    <row r="3094" spans="1:1" x14ac:dyDescent="0.25">
      <c r="A3094" s="101"/>
    </row>
    <row r="3095" spans="1:1" x14ac:dyDescent="0.25">
      <c r="A3095" s="101"/>
    </row>
    <row r="3096" spans="1:1" x14ac:dyDescent="0.25">
      <c r="A3096" s="101"/>
    </row>
    <row r="3097" spans="1:1" x14ac:dyDescent="0.25">
      <c r="A3097" s="101"/>
    </row>
    <row r="3098" spans="1:1" x14ac:dyDescent="0.25">
      <c r="A3098" s="101"/>
    </row>
    <row r="3099" spans="1:1" x14ac:dyDescent="0.25">
      <c r="A3099" s="101"/>
    </row>
    <row r="3100" spans="1:1" x14ac:dyDescent="0.25">
      <c r="A3100" s="101"/>
    </row>
    <row r="3101" spans="1:1" x14ac:dyDescent="0.25">
      <c r="A3101" s="101"/>
    </row>
    <row r="3102" spans="1:1" x14ac:dyDescent="0.25">
      <c r="A3102" s="101"/>
    </row>
    <row r="3103" spans="1:1" x14ac:dyDescent="0.25">
      <c r="A3103" s="101"/>
    </row>
    <row r="3104" spans="1:1" x14ac:dyDescent="0.25">
      <c r="A3104" s="101"/>
    </row>
    <row r="3105" spans="1:1" x14ac:dyDescent="0.25">
      <c r="A3105" s="101"/>
    </row>
    <row r="3106" spans="1:1" x14ac:dyDescent="0.25">
      <c r="A3106" s="101"/>
    </row>
    <row r="3107" spans="1:1" x14ac:dyDescent="0.25">
      <c r="A3107" s="101"/>
    </row>
    <row r="3108" spans="1:1" x14ac:dyDescent="0.25">
      <c r="A3108" s="101"/>
    </row>
    <row r="3109" spans="1:1" x14ac:dyDescent="0.25">
      <c r="A3109" s="101"/>
    </row>
    <row r="3110" spans="1:1" x14ac:dyDescent="0.25">
      <c r="A3110" s="101"/>
    </row>
    <row r="3111" spans="1:1" x14ac:dyDescent="0.25">
      <c r="A3111" s="101"/>
    </row>
    <row r="3112" spans="1:1" x14ac:dyDescent="0.25">
      <c r="A3112" s="101"/>
    </row>
    <row r="3113" spans="1:1" x14ac:dyDescent="0.25">
      <c r="A3113" s="101"/>
    </row>
    <row r="3114" spans="1:1" x14ac:dyDescent="0.25">
      <c r="A3114" s="101"/>
    </row>
    <row r="3115" spans="1:1" x14ac:dyDescent="0.25">
      <c r="A3115" s="101"/>
    </row>
    <row r="3116" spans="1:1" x14ac:dyDescent="0.25">
      <c r="A3116" s="101"/>
    </row>
    <row r="3117" spans="1:1" x14ac:dyDescent="0.25">
      <c r="A3117" s="101"/>
    </row>
    <row r="3118" spans="1:1" x14ac:dyDescent="0.25">
      <c r="A3118" s="101"/>
    </row>
    <row r="3119" spans="1:1" x14ac:dyDescent="0.25">
      <c r="A3119" s="101"/>
    </row>
    <row r="3120" spans="1:1" x14ac:dyDescent="0.25">
      <c r="A3120" s="101"/>
    </row>
    <row r="3121" spans="1:1" x14ac:dyDescent="0.25">
      <c r="A3121" s="101"/>
    </row>
    <row r="3122" spans="1:1" x14ac:dyDescent="0.25">
      <c r="A3122" s="101"/>
    </row>
    <row r="3123" spans="1:1" x14ac:dyDescent="0.25">
      <c r="A3123" s="101"/>
    </row>
    <row r="3124" spans="1:1" x14ac:dyDescent="0.25">
      <c r="A3124" s="101"/>
    </row>
    <row r="3125" spans="1:1" x14ac:dyDescent="0.25">
      <c r="A3125" s="101"/>
    </row>
    <row r="3126" spans="1:1" x14ac:dyDescent="0.25">
      <c r="A3126" s="101"/>
    </row>
    <row r="3127" spans="1:1" x14ac:dyDescent="0.25">
      <c r="A3127" s="101"/>
    </row>
    <row r="3128" spans="1:1" x14ac:dyDescent="0.25">
      <c r="A3128" s="101"/>
    </row>
    <row r="3129" spans="1:1" x14ac:dyDescent="0.25">
      <c r="A3129" s="101"/>
    </row>
    <row r="3130" spans="1:1" x14ac:dyDescent="0.25">
      <c r="A3130" s="101"/>
    </row>
    <row r="3131" spans="1:1" x14ac:dyDescent="0.25">
      <c r="A3131" s="101"/>
    </row>
    <row r="3132" spans="1:1" x14ac:dyDescent="0.25">
      <c r="A3132" s="101"/>
    </row>
    <row r="3133" spans="1:1" x14ac:dyDescent="0.25">
      <c r="A3133" s="101"/>
    </row>
    <row r="3134" spans="1:1" x14ac:dyDescent="0.25">
      <c r="A3134" s="101"/>
    </row>
    <row r="3135" spans="1:1" x14ac:dyDescent="0.25">
      <c r="A3135" s="101"/>
    </row>
    <row r="3136" spans="1:1" x14ac:dyDescent="0.25">
      <c r="A3136" s="101"/>
    </row>
    <row r="3137" spans="1:1" x14ac:dyDescent="0.25">
      <c r="A3137" s="101"/>
    </row>
    <row r="3138" spans="1:1" x14ac:dyDescent="0.25">
      <c r="A3138" s="101"/>
    </row>
    <row r="3139" spans="1:1" x14ac:dyDescent="0.25">
      <c r="A3139" s="101"/>
    </row>
    <row r="3140" spans="1:1" x14ac:dyDescent="0.25">
      <c r="A3140" s="101"/>
    </row>
    <row r="3141" spans="1:1" x14ac:dyDescent="0.25">
      <c r="A3141" s="101"/>
    </row>
    <row r="3142" spans="1:1" x14ac:dyDescent="0.25">
      <c r="A3142" s="101"/>
    </row>
    <row r="3143" spans="1:1" x14ac:dyDescent="0.25">
      <c r="A3143" s="101"/>
    </row>
    <row r="3144" spans="1:1" x14ac:dyDescent="0.25">
      <c r="A3144" s="101"/>
    </row>
    <row r="3145" spans="1:1" x14ac:dyDescent="0.25">
      <c r="A3145" s="101"/>
    </row>
    <row r="3146" spans="1:1" x14ac:dyDescent="0.25">
      <c r="A3146" s="101"/>
    </row>
    <row r="3147" spans="1:1" x14ac:dyDescent="0.25">
      <c r="A3147" s="101"/>
    </row>
    <row r="3148" spans="1:1" x14ac:dyDescent="0.25">
      <c r="A3148" s="101"/>
    </row>
    <row r="3149" spans="1:1" x14ac:dyDescent="0.25">
      <c r="A3149" s="101"/>
    </row>
    <row r="3150" spans="1:1" x14ac:dyDescent="0.25">
      <c r="A3150" s="101"/>
    </row>
    <row r="3151" spans="1:1" x14ac:dyDescent="0.25">
      <c r="A3151" s="101"/>
    </row>
    <row r="3152" spans="1:1" x14ac:dyDescent="0.25">
      <c r="A3152" s="101"/>
    </row>
    <row r="3153" spans="1:1" x14ac:dyDescent="0.25">
      <c r="A3153" s="101"/>
    </row>
    <row r="3154" spans="1:1" x14ac:dyDescent="0.25">
      <c r="A3154" s="101"/>
    </row>
    <row r="3155" spans="1:1" x14ac:dyDescent="0.25">
      <c r="A3155" s="101"/>
    </row>
    <row r="3156" spans="1:1" x14ac:dyDescent="0.25">
      <c r="A3156" s="101"/>
    </row>
    <row r="3157" spans="1:1" x14ac:dyDescent="0.25">
      <c r="A3157" s="101"/>
    </row>
    <row r="3158" spans="1:1" x14ac:dyDescent="0.25">
      <c r="A3158" s="101"/>
    </row>
    <row r="3159" spans="1:1" x14ac:dyDescent="0.25">
      <c r="A3159" s="101"/>
    </row>
    <row r="3160" spans="1:1" x14ac:dyDescent="0.25">
      <c r="A3160" s="101"/>
    </row>
    <row r="3161" spans="1:1" x14ac:dyDescent="0.25">
      <c r="A3161" s="101"/>
    </row>
    <row r="3162" spans="1:1" x14ac:dyDescent="0.25">
      <c r="A3162" s="101"/>
    </row>
    <row r="3163" spans="1:1" x14ac:dyDescent="0.25">
      <c r="A3163" s="101"/>
    </row>
    <row r="3164" spans="1:1" x14ac:dyDescent="0.25">
      <c r="A3164" s="101"/>
    </row>
    <row r="3165" spans="1:1" x14ac:dyDescent="0.25">
      <c r="A3165" s="101"/>
    </row>
    <row r="3166" spans="1:1" x14ac:dyDescent="0.25">
      <c r="A3166" s="101"/>
    </row>
    <row r="3167" spans="1:1" x14ac:dyDescent="0.25">
      <c r="A3167" s="101"/>
    </row>
    <row r="3168" spans="1:1" x14ac:dyDescent="0.25">
      <c r="A3168" s="101"/>
    </row>
    <row r="3169" spans="1:1" x14ac:dyDescent="0.25">
      <c r="A3169" s="101"/>
    </row>
    <row r="3170" spans="1:1" x14ac:dyDescent="0.25">
      <c r="A3170" s="101"/>
    </row>
    <row r="3171" spans="1:1" x14ac:dyDescent="0.25">
      <c r="A3171" s="101"/>
    </row>
    <row r="3172" spans="1:1" x14ac:dyDescent="0.25">
      <c r="A3172" s="101"/>
    </row>
    <row r="3173" spans="1:1" x14ac:dyDescent="0.25">
      <c r="A3173" s="101"/>
    </row>
    <row r="3174" spans="1:1" x14ac:dyDescent="0.25">
      <c r="A3174" s="101"/>
    </row>
    <row r="3175" spans="1:1" x14ac:dyDescent="0.25">
      <c r="A3175" s="101"/>
    </row>
    <row r="3176" spans="1:1" x14ac:dyDescent="0.25">
      <c r="A3176" s="101"/>
    </row>
    <row r="3177" spans="1:1" x14ac:dyDescent="0.25">
      <c r="A3177" s="101"/>
    </row>
    <row r="3178" spans="1:1" x14ac:dyDescent="0.25">
      <c r="A3178" s="101"/>
    </row>
    <row r="3179" spans="1:1" x14ac:dyDescent="0.25">
      <c r="A3179" s="101"/>
    </row>
    <row r="3180" spans="1:1" x14ac:dyDescent="0.25">
      <c r="A3180" s="101"/>
    </row>
    <row r="3181" spans="1:1" x14ac:dyDescent="0.25">
      <c r="A3181" s="101"/>
    </row>
    <row r="3182" spans="1:1" x14ac:dyDescent="0.25">
      <c r="A3182" s="101"/>
    </row>
    <row r="3183" spans="1:1" x14ac:dyDescent="0.25">
      <c r="A3183" s="101"/>
    </row>
    <row r="3184" spans="1:1" x14ac:dyDescent="0.25">
      <c r="A3184" s="101"/>
    </row>
    <row r="3185" spans="1:1" x14ac:dyDescent="0.25">
      <c r="A3185" s="101"/>
    </row>
    <row r="3186" spans="1:1" x14ac:dyDescent="0.25">
      <c r="A3186" s="101"/>
    </row>
    <row r="3187" spans="1:1" x14ac:dyDescent="0.25">
      <c r="A3187" s="101"/>
    </row>
    <row r="3188" spans="1:1" x14ac:dyDescent="0.25">
      <c r="A3188" s="101"/>
    </row>
    <row r="3189" spans="1:1" x14ac:dyDescent="0.25">
      <c r="A3189" s="101"/>
    </row>
    <row r="3190" spans="1:1" x14ac:dyDescent="0.25">
      <c r="A3190" s="101"/>
    </row>
    <row r="3191" spans="1:1" x14ac:dyDescent="0.25">
      <c r="A3191" s="101"/>
    </row>
    <row r="3192" spans="1:1" x14ac:dyDescent="0.25">
      <c r="A3192" s="101"/>
    </row>
    <row r="3193" spans="1:1" x14ac:dyDescent="0.25">
      <c r="A3193" s="101"/>
    </row>
    <row r="3194" spans="1:1" x14ac:dyDescent="0.25">
      <c r="A3194" s="101"/>
    </row>
    <row r="3195" spans="1:1" x14ac:dyDescent="0.25">
      <c r="A3195" s="101"/>
    </row>
    <row r="3196" spans="1:1" x14ac:dyDescent="0.25">
      <c r="A3196" s="101"/>
    </row>
    <row r="3197" spans="1:1" x14ac:dyDescent="0.25">
      <c r="A3197" s="101"/>
    </row>
    <row r="3198" spans="1:1" x14ac:dyDescent="0.25">
      <c r="A3198" s="101"/>
    </row>
    <row r="3199" spans="1:1" x14ac:dyDescent="0.25">
      <c r="A3199" s="101"/>
    </row>
    <row r="3200" spans="1:1" x14ac:dyDescent="0.25">
      <c r="A3200" s="101"/>
    </row>
    <row r="3201" spans="1:1" x14ac:dyDescent="0.25">
      <c r="A3201" s="101"/>
    </row>
    <row r="3202" spans="1:1" x14ac:dyDescent="0.25">
      <c r="A3202" s="101"/>
    </row>
    <row r="3203" spans="1:1" x14ac:dyDescent="0.25">
      <c r="A3203" s="101"/>
    </row>
    <row r="3204" spans="1:1" x14ac:dyDescent="0.25">
      <c r="A3204" s="101"/>
    </row>
    <row r="3205" spans="1:1" x14ac:dyDescent="0.25">
      <c r="A3205" s="101"/>
    </row>
    <row r="3206" spans="1:1" x14ac:dyDescent="0.25">
      <c r="A3206" s="101"/>
    </row>
    <row r="3207" spans="1:1" x14ac:dyDescent="0.25">
      <c r="A3207" s="101"/>
    </row>
    <row r="3208" spans="1:1" x14ac:dyDescent="0.25">
      <c r="A3208" s="101"/>
    </row>
    <row r="3209" spans="1:1" x14ac:dyDescent="0.25">
      <c r="A3209" s="101"/>
    </row>
    <row r="3210" spans="1:1" x14ac:dyDescent="0.25">
      <c r="A3210" s="101"/>
    </row>
    <row r="3211" spans="1:1" x14ac:dyDescent="0.25">
      <c r="A3211" s="101"/>
    </row>
    <row r="3212" spans="1:1" x14ac:dyDescent="0.25">
      <c r="A3212" s="101"/>
    </row>
    <row r="3213" spans="1:1" x14ac:dyDescent="0.25">
      <c r="A3213" s="101"/>
    </row>
    <row r="3214" spans="1:1" x14ac:dyDescent="0.25">
      <c r="A3214" s="101"/>
    </row>
    <row r="3215" spans="1:1" x14ac:dyDescent="0.25">
      <c r="A3215" s="101"/>
    </row>
    <row r="3216" spans="1:1" x14ac:dyDescent="0.25">
      <c r="A3216" s="101"/>
    </row>
    <row r="3217" spans="1:1" x14ac:dyDescent="0.25">
      <c r="A3217" s="101"/>
    </row>
    <row r="3218" spans="1:1" x14ac:dyDescent="0.25">
      <c r="A3218" s="101"/>
    </row>
    <row r="3219" spans="1:1" x14ac:dyDescent="0.25">
      <c r="A3219" s="101"/>
    </row>
    <row r="3220" spans="1:1" x14ac:dyDescent="0.25">
      <c r="A3220" s="101"/>
    </row>
    <row r="3221" spans="1:1" x14ac:dyDescent="0.25">
      <c r="A3221" s="101"/>
    </row>
    <row r="3222" spans="1:1" x14ac:dyDescent="0.25">
      <c r="A3222" s="101"/>
    </row>
    <row r="3223" spans="1:1" x14ac:dyDescent="0.25">
      <c r="A3223" s="101"/>
    </row>
    <row r="3224" spans="1:1" x14ac:dyDescent="0.25">
      <c r="A3224" s="101"/>
    </row>
    <row r="3225" spans="1:1" x14ac:dyDescent="0.25">
      <c r="A3225" s="101"/>
    </row>
    <row r="3226" spans="1:1" x14ac:dyDescent="0.25">
      <c r="A3226" s="101"/>
    </row>
    <row r="3227" spans="1:1" x14ac:dyDescent="0.25">
      <c r="A3227" s="101"/>
    </row>
    <row r="3228" spans="1:1" x14ac:dyDescent="0.25">
      <c r="A3228" s="101"/>
    </row>
    <row r="3229" spans="1:1" x14ac:dyDescent="0.25">
      <c r="A3229" s="101"/>
    </row>
    <row r="3230" spans="1:1" x14ac:dyDescent="0.25">
      <c r="A3230" s="101"/>
    </row>
    <row r="3231" spans="1:1" x14ac:dyDescent="0.25">
      <c r="A3231" s="101"/>
    </row>
    <row r="3232" spans="1:1" x14ac:dyDescent="0.25">
      <c r="A3232" s="101"/>
    </row>
    <row r="3233" spans="1:1" x14ac:dyDescent="0.25">
      <c r="A3233" s="101"/>
    </row>
    <row r="3234" spans="1:1" x14ac:dyDescent="0.25">
      <c r="A3234" s="101"/>
    </row>
    <row r="3235" spans="1:1" x14ac:dyDescent="0.25">
      <c r="A3235" s="101"/>
    </row>
    <row r="3236" spans="1:1" x14ac:dyDescent="0.25">
      <c r="A3236" s="101"/>
    </row>
    <row r="3237" spans="1:1" x14ac:dyDescent="0.25">
      <c r="A3237" s="101"/>
    </row>
    <row r="3238" spans="1:1" x14ac:dyDescent="0.25">
      <c r="A3238" s="101"/>
    </row>
    <row r="3239" spans="1:1" x14ac:dyDescent="0.25">
      <c r="A3239" s="101"/>
    </row>
    <row r="3240" spans="1:1" x14ac:dyDescent="0.25">
      <c r="A3240" s="101"/>
    </row>
    <row r="3241" spans="1:1" x14ac:dyDescent="0.25">
      <c r="A3241" s="101"/>
    </row>
    <row r="3242" spans="1:1" x14ac:dyDescent="0.25">
      <c r="A3242" s="101"/>
    </row>
    <row r="3243" spans="1:1" x14ac:dyDescent="0.25">
      <c r="A3243" s="101"/>
    </row>
    <row r="3244" spans="1:1" x14ac:dyDescent="0.25">
      <c r="A3244" s="101"/>
    </row>
    <row r="3245" spans="1:1" x14ac:dyDescent="0.25">
      <c r="A3245" s="101"/>
    </row>
    <row r="3246" spans="1:1" x14ac:dyDescent="0.25">
      <c r="A3246" s="101"/>
    </row>
    <row r="3247" spans="1:1" x14ac:dyDescent="0.25">
      <c r="A3247" s="101"/>
    </row>
    <row r="3248" spans="1:1" x14ac:dyDescent="0.25">
      <c r="A3248" s="101"/>
    </row>
    <row r="3249" spans="1:1" x14ac:dyDescent="0.25">
      <c r="A3249" s="101"/>
    </row>
    <row r="3250" spans="1:1" x14ac:dyDescent="0.25">
      <c r="A3250" s="101"/>
    </row>
    <row r="3251" spans="1:1" x14ac:dyDescent="0.25">
      <c r="A3251" s="101"/>
    </row>
    <row r="3252" spans="1:1" x14ac:dyDescent="0.25">
      <c r="A3252" s="101"/>
    </row>
    <row r="3253" spans="1:1" x14ac:dyDescent="0.25">
      <c r="A3253" s="101"/>
    </row>
    <row r="3254" spans="1:1" x14ac:dyDescent="0.25">
      <c r="A3254" s="101"/>
    </row>
    <row r="3255" spans="1:1" x14ac:dyDescent="0.25">
      <c r="A3255" s="101"/>
    </row>
    <row r="3256" spans="1:1" x14ac:dyDescent="0.25">
      <c r="A3256" s="101"/>
    </row>
    <row r="3257" spans="1:1" x14ac:dyDescent="0.25">
      <c r="A3257" s="101"/>
    </row>
    <row r="3258" spans="1:1" x14ac:dyDescent="0.25">
      <c r="A3258" s="101"/>
    </row>
    <row r="3259" spans="1:1" x14ac:dyDescent="0.25">
      <c r="A3259" s="101"/>
    </row>
    <row r="3260" spans="1:1" x14ac:dyDescent="0.25">
      <c r="A3260" s="101"/>
    </row>
    <row r="3261" spans="1:1" x14ac:dyDescent="0.25">
      <c r="A3261" s="101"/>
    </row>
    <row r="3262" spans="1:1" x14ac:dyDescent="0.25">
      <c r="A3262" s="101"/>
    </row>
    <row r="3263" spans="1:1" x14ac:dyDescent="0.25">
      <c r="A3263" s="101"/>
    </row>
    <row r="3264" spans="1:1" x14ac:dyDescent="0.25">
      <c r="A3264" s="101"/>
    </row>
    <row r="3265" spans="1:1" x14ac:dyDescent="0.25">
      <c r="A3265" s="101"/>
    </row>
    <row r="3266" spans="1:1" x14ac:dyDescent="0.25">
      <c r="A3266" s="101"/>
    </row>
    <row r="3267" spans="1:1" x14ac:dyDescent="0.25">
      <c r="A3267" s="101"/>
    </row>
    <row r="3268" spans="1:1" x14ac:dyDescent="0.25">
      <c r="A3268" s="101"/>
    </row>
    <row r="3269" spans="1:1" x14ac:dyDescent="0.25">
      <c r="A3269" s="101"/>
    </row>
    <row r="3270" spans="1:1" x14ac:dyDescent="0.25">
      <c r="A3270" s="101"/>
    </row>
    <row r="3271" spans="1:1" x14ac:dyDescent="0.25">
      <c r="A3271" s="101"/>
    </row>
    <row r="3272" spans="1:1" x14ac:dyDescent="0.25">
      <c r="A3272" s="101"/>
    </row>
    <row r="3273" spans="1:1" x14ac:dyDescent="0.25">
      <c r="A3273" s="101"/>
    </row>
    <row r="3274" spans="1:1" x14ac:dyDescent="0.25">
      <c r="A3274" s="101"/>
    </row>
    <row r="3275" spans="1:1" x14ac:dyDescent="0.25">
      <c r="A3275" s="101"/>
    </row>
    <row r="3276" spans="1:1" x14ac:dyDescent="0.25">
      <c r="A3276" s="101"/>
    </row>
    <row r="3277" spans="1:1" x14ac:dyDescent="0.25">
      <c r="A3277" s="101"/>
    </row>
    <row r="3278" spans="1:1" x14ac:dyDescent="0.25">
      <c r="A3278" s="101"/>
    </row>
    <row r="3279" spans="1:1" x14ac:dyDescent="0.25">
      <c r="A3279" s="101"/>
    </row>
    <row r="3280" spans="1:1" x14ac:dyDescent="0.25">
      <c r="A3280" s="101"/>
    </row>
    <row r="3281" spans="1:1" x14ac:dyDescent="0.25">
      <c r="A3281" s="101"/>
    </row>
    <row r="3282" spans="1:1" x14ac:dyDescent="0.25">
      <c r="A3282" s="101"/>
    </row>
    <row r="3283" spans="1:1" x14ac:dyDescent="0.25">
      <c r="A3283" s="101"/>
    </row>
    <row r="3284" spans="1:1" x14ac:dyDescent="0.25">
      <c r="A3284" s="101"/>
    </row>
    <row r="3285" spans="1:1" x14ac:dyDescent="0.25">
      <c r="A3285" s="101"/>
    </row>
    <row r="3286" spans="1:1" x14ac:dyDescent="0.25">
      <c r="A3286" s="101"/>
    </row>
    <row r="3287" spans="1:1" x14ac:dyDescent="0.25">
      <c r="A3287" s="101"/>
    </row>
    <row r="3288" spans="1:1" x14ac:dyDescent="0.25">
      <c r="A3288" s="101"/>
    </row>
    <row r="3289" spans="1:1" x14ac:dyDescent="0.25">
      <c r="A3289" s="101"/>
    </row>
    <row r="3290" spans="1:1" x14ac:dyDescent="0.25">
      <c r="A3290" s="101"/>
    </row>
    <row r="3291" spans="1:1" x14ac:dyDescent="0.25">
      <c r="A3291" s="101"/>
    </row>
    <row r="3292" spans="1:1" x14ac:dyDescent="0.25">
      <c r="A3292" s="101"/>
    </row>
    <row r="3293" spans="1:1" x14ac:dyDescent="0.25">
      <c r="A3293" s="101"/>
    </row>
    <row r="3294" spans="1:1" x14ac:dyDescent="0.25">
      <c r="A3294" s="101"/>
    </row>
    <row r="3295" spans="1:1" x14ac:dyDescent="0.25">
      <c r="A3295" s="101"/>
    </row>
    <row r="3296" spans="1:1" x14ac:dyDescent="0.25">
      <c r="A3296" s="101"/>
    </row>
    <row r="3297" spans="1:1" x14ac:dyDescent="0.25">
      <c r="A3297" s="101"/>
    </row>
    <row r="3298" spans="1:1" x14ac:dyDescent="0.25">
      <c r="A3298" s="101"/>
    </row>
    <row r="3299" spans="1:1" x14ac:dyDescent="0.25">
      <c r="A3299" s="101"/>
    </row>
    <row r="3300" spans="1:1" x14ac:dyDescent="0.25">
      <c r="A3300" s="101"/>
    </row>
    <row r="3301" spans="1:1" x14ac:dyDescent="0.25">
      <c r="A3301" s="101"/>
    </row>
    <row r="3302" spans="1:1" x14ac:dyDescent="0.25">
      <c r="A3302" s="101"/>
    </row>
    <row r="3303" spans="1:1" x14ac:dyDescent="0.25">
      <c r="A3303" s="101"/>
    </row>
    <row r="3304" spans="1:1" x14ac:dyDescent="0.25">
      <c r="A3304" s="101"/>
    </row>
    <row r="3305" spans="1:1" x14ac:dyDescent="0.25">
      <c r="A3305" s="101"/>
    </row>
    <row r="3306" spans="1:1" x14ac:dyDescent="0.25">
      <c r="A3306" s="101"/>
    </row>
    <row r="3307" spans="1:1" x14ac:dyDescent="0.25">
      <c r="A3307" s="101"/>
    </row>
    <row r="3308" spans="1:1" x14ac:dyDescent="0.25">
      <c r="A3308" s="101"/>
    </row>
    <row r="3309" spans="1:1" x14ac:dyDescent="0.25">
      <c r="A3309" s="101"/>
    </row>
    <row r="3310" spans="1:1" x14ac:dyDescent="0.25">
      <c r="A3310" s="101"/>
    </row>
    <row r="3311" spans="1:1" x14ac:dyDescent="0.25">
      <c r="A3311" s="101"/>
    </row>
    <row r="3312" spans="1:1" x14ac:dyDescent="0.25">
      <c r="A3312" s="101"/>
    </row>
    <row r="3313" spans="1:1" x14ac:dyDescent="0.25">
      <c r="A3313" s="101"/>
    </row>
    <row r="3314" spans="1:1" x14ac:dyDescent="0.25">
      <c r="A3314" s="101"/>
    </row>
    <row r="3315" spans="1:1" x14ac:dyDescent="0.25">
      <c r="A3315" s="101"/>
    </row>
    <row r="3316" spans="1:1" x14ac:dyDescent="0.25">
      <c r="A3316" s="101"/>
    </row>
    <row r="3317" spans="1:1" x14ac:dyDescent="0.25">
      <c r="A3317" s="101"/>
    </row>
    <row r="3318" spans="1:1" x14ac:dyDescent="0.25">
      <c r="A3318" s="101"/>
    </row>
    <row r="3319" spans="1:1" x14ac:dyDescent="0.25">
      <c r="A3319" s="101"/>
    </row>
    <row r="3320" spans="1:1" x14ac:dyDescent="0.25">
      <c r="A3320" s="101"/>
    </row>
    <row r="3321" spans="1:1" x14ac:dyDescent="0.25">
      <c r="A3321" s="101"/>
    </row>
    <row r="3322" spans="1:1" x14ac:dyDescent="0.25">
      <c r="A3322" s="101"/>
    </row>
    <row r="3323" spans="1:1" x14ac:dyDescent="0.25">
      <c r="A3323" s="101"/>
    </row>
    <row r="3324" spans="1:1" x14ac:dyDescent="0.25">
      <c r="A3324" s="101"/>
    </row>
    <row r="3325" spans="1:1" x14ac:dyDescent="0.25">
      <c r="A3325" s="101"/>
    </row>
    <row r="3326" spans="1:1" x14ac:dyDescent="0.25">
      <c r="A3326" s="101"/>
    </row>
    <row r="3327" spans="1:1" x14ac:dyDescent="0.25">
      <c r="A3327" s="101"/>
    </row>
    <row r="3328" spans="1:1" x14ac:dyDescent="0.25">
      <c r="A3328" s="101"/>
    </row>
    <row r="3329" spans="1:1" x14ac:dyDescent="0.25">
      <c r="A3329" s="101"/>
    </row>
    <row r="3330" spans="1:1" x14ac:dyDescent="0.25">
      <c r="A3330" s="101"/>
    </row>
    <row r="3331" spans="1:1" x14ac:dyDescent="0.25">
      <c r="A3331" s="101"/>
    </row>
    <row r="3332" spans="1:1" x14ac:dyDescent="0.25">
      <c r="A3332" s="101"/>
    </row>
    <row r="3333" spans="1:1" x14ac:dyDescent="0.25">
      <c r="A3333" s="101"/>
    </row>
    <row r="3334" spans="1:1" x14ac:dyDescent="0.25">
      <c r="A3334" s="101"/>
    </row>
    <row r="3335" spans="1:1" x14ac:dyDescent="0.25">
      <c r="A3335" s="101"/>
    </row>
    <row r="3336" spans="1:1" x14ac:dyDescent="0.25">
      <c r="A3336" s="101"/>
    </row>
    <row r="3337" spans="1:1" x14ac:dyDescent="0.25">
      <c r="A3337" s="101"/>
    </row>
    <row r="3338" spans="1:1" x14ac:dyDescent="0.25">
      <c r="A3338" s="101"/>
    </row>
    <row r="3339" spans="1:1" x14ac:dyDescent="0.25">
      <c r="A3339" s="101"/>
    </row>
    <row r="3340" spans="1:1" x14ac:dyDescent="0.25">
      <c r="A3340" s="101"/>
    </row>
    <row r="3341" spans="1:1" x14ac:dyDescent="0.25">
      <c r="A3341" s="101"/>
    </row>
    <row r="3342" spans="1:1" x14ac:dyDescent="0.25">
      <c r="A3342" s="101"/>
    </row>
    <row r="3343" spans="1:1" x14ac:dyDescent="0.25">
      <c r="A3343" s="101"/>
    </row>
    <row r="3344" spans="1:1" x14ac:dyDescent="0.25">
      <c r="A3344" s="101"/>
    </row>
    <row r="3345" spans="1:1" x14ac:dyDescent="0.25">
      <c r="A3345" s="101"/>
    </row>
    <row r="3346" spans="1:1" x14ac:dyDescent="0.25">
      <c r="A3346" s="101"/>
    </row>
    <row r="3347" spans="1:1" x14ac:dyDescent="0.25">
      <c r="A3347" s="101"/>
    </row>
    <row r="3348" spans="1:1" x14ac:dyDescent="0.25">
      <c r="A3348" s="101"/>
    </row>
    <row r="3349" spans="1:1" x14ac:dyDescent="0.25">
      <c r="A3349" s="101"/>
    </row>
    <row r="3350" spans="1:1" x14ac:dyDescent="0.25">
      <c r="A3350" s="101"/>
    </row>
    <row r="3351" spans="1:1" x14ac:dyDescent="0.25">
      <c r="A3351" s="101"/>
    </row>
    <row r="3352" spans="1:1" x14ac:dyDescent="0.25">
      <c r="A3352" s="101"/>
    </row>
    <row r="3353" spans="1:1" x14ac:dyDescent="0.25">
      <c r="A3353" s="101"/>
    </row>
    <row r="3354" spans="1:1" x14ac:dyDescent="0.25">
      <c r="A3354" s="101"/>
    </row>
    <row r="3355" spans="1:1" x14ac:dyDescent="0.25">
      <c r="A3355" s="101"/>
    </row>
    <row r="3356" spans="1:1" x14ac:dyDescent="0.25">
      <c r="A3356" s="101"/>
    </row>
    <row r="3357" spans="1:1" x14ac:dyDescent="0.25">
      <c r="A3357" s="101"/>
    </row>
    <row r="3358" spans="1:1" x14ac:dyDescent="0.25">
      <c r="A3358" s="101"/>
    </row>
    <row r="3359" spans="1:1" x14ac:dyDescent="0.25">
      <c r="A3359" s="101"/>
    </row>
    <row r="3360" spans="1:1" x14ac:dyDescent="0.25">
      <c r="A3360" s="101"/>
    </row>
    <row r="3361" spans="1:1" x14ac:dyDescent="0.25">
      <c r="A3361" s="101"/>
    </row>
    <row r="3362" spans="1:1" x14ac:dyDescent="0.25">
      <c r="A3362" s="101"/>
    </row>
    <row r="3363" spans="1:1" x14ac:dyDescent="0.25">
      <c r="A3363" s="101"/>
    </row>
    <row r="3364" spans="1:1" x14ac:dyDescent="0.25">
      <c r="A3364" s="101"/>
    </row>
    <row r="3365" spans="1:1" x14ac:dyDescent="0.25">
      <c r="A3365" s="101"/>
    </row>
    <row r="3366" spans="1:1" x14ac:dyDescent="0.25">
      <c r="A3366" s="101"/>
    </row>
    <row r="3367" spans="1:1" x14ac:dyDescent="0.25">
      <c r="A3367" s="101"/>
    </row>
    <row r="3368" spans="1:1" x14ac:dyDescent="0.25">
      <c r="A3368" s="101"/>
    </row>
    <row r="3369" spans="1:1" x14ac:dyDescent="0.25">
      <c r="A3369" s="101"/>
    </row>
    <row r="3370" spans="1:1" x14ac:dyDescent="0.25">
      <c r="A3370" s="101"/>
    </row>
    <row r="3371" spans="1:1" x14ac:dyDescent="0.25">
      <c r="A3371" s="101"/>
    </row>
    <row r="3372" spans="1:1" x14ac:dyDescent="0.25">
      <c r="A3372" s="101"/>
    </row>
    <row r="3373" spans="1:1" x14ac:dyDescent="0.25">
      <c r="A3373" s="101"/>
    </row>
    <row r="3374" spans="1:1" x14ac:dyDescent="0.25">
      <c r="A3374" s="101"/>
    </row>
    <row r="3375" spans="1:1" x14ac:dyDescent="0.25">
      <c r="A3375" s="101"/>
    </row>
    <row r="3376" spans="1:1" x14ac:dyDescent="0.25">
      <c r="A3376" s="101"/>
    </row>
    <row r="3377" spans="1:1" x14ac:dyDescent="0.25">
      <c r="A3377" s="101"/>
    </row>
    <row r="3378" spans="1:1" x14ac:dyDescent="0.25">
      <c r="A3378" s="101"/>
    </row>
    <row r="3379" spans="1:1" x14ac:dyDescent="0.25">
      <c r="A3379" s="101"/>
    </row>
    <row r="3380" spans="1:1" x14ac:dyDescent="0.25">
      <c r="A3380" s="101"/>
    </row>
    <row r="3381" spans="1:1" x14ac:dyDescent="0.25">
      <c r="A3381" s="101"/>
    </row>
    <row r="3382" spans="1:1" x14ac:dyDescent="0.25">
      <c r="A3382" s="101"/>
    </row>
    <row r="3383" spans="1:1" x14ac:dyDescent="0.25">
      <c r="A3383" s="101"/>
    </row>
    <row r="3384" spans="1:1" x14ac:dyDescent="0.25">
      <c r="A3384" s="101"/>
    </row>
    <row r="3385" spans="1:1" x14ac:dyDescent="0.25">
      <c r="A3385" s="101"/>
    </row>
    <row r="3386" spans="1:1" x14ac:dyDescent="0.25">
      <c r="A3386" s="101"/>
    </row>
    <row r="3387" spans="1:1" x14ac:dyDescent="0.25">
      <c r="A3387" s="101"/>
    </row>
    <row r="3388" spans="1:1" x14ac:dyDescent="0.25">
      <c r="A3388" s="101"/>
    </row>
    <row r="3389" spans="1:1" x14ac:dyDescent="0.25">
      <c r="A3389" s="101"/>
    </row>
    <row r="3390" spans="1:1" x14ac:dyDescent="0.25">
      <c r="A3390" s="101"/>
    </row>
    <row r="3391" spans="1:1" x14ac:dyDescent="0.25">
      <c r="A3391" s="101"/>
    </row>
    <row r="3392" spans="1:1" x14ac:dyDescent="0.25">
      <c r="A3392" s="101"/>
    </row>
    <row r="3393" spans="1:1" x14ac:dyDescent="0.25">
      <c r="A3393" s="101"/>
    </row>
    <row r="3394" spans="1:1" x14ac:dyDescent="0.25">
      <c r="A3394" s="101"/>
    </row>
    <row r="3395" spans="1:1" x14ac:dyDescent="0.25">
      <c r="A3395" s="101"/>
    </row>
    <row r="3396" spans="1:1" x14ac:dyDescent="0.25">
      <c r="A3396" s="101"/>
    </row>
    <row r="3397" spans="1:1" x14ac:dyDescent="0.25">
      <c r="A3397" s="101"/>
    </row>
    <row r="3398" spans="1:1" x14ac:dyDescent="0.25">
      <c r="A3398" s="101"/>
    </row>
    <row r="3399" spans="1:1" x14ac:dyDescent="0.25">
      <c r="A3399" s="101"/>
    </row>
    <row r="3400" spans="1:1" x14ac:dyDescent="0.25">
      <c r="A3400" s="101"/>
    </row>
    <row r="3401" spans="1:1" x14ac:dyDescent="0.25">
      <c r="A3401" s="101"/>
    </row>
    <row r="3402" spans="1:1" x14ac:dyDescent="0.25">
      <c r="A3402" s="101"/>
    </row>
    <row r="3403" spans="1:1" x14ac:dyDescent="0.25">
      <c r="A3403" s="101"/>
    </row>
    <row r="3404" spans="1:1" x14ac:dyDescent="0.25">
      <c r="A3404" s="101"/>
    </row>
    <row r="3405" spans="1:1" x14ac:dyDescent="0.25">
      <c r="A3405" s="101"/>
    </row>
    <row r="3406" spans="1:1" x14ac:dyDescent="0.25">
      <c r="A3406" s="101"/>
    </row>
    <row r="3407" spans="1:1" x14ac:dyDescent="0.25">
      <c r="A3407" s="101"/>
    </row>
    <row r="3408" spans="1:1" x14ac:dyDescent="0.25">
      <c r="A3408" s="101"/>
    </row>
    <row r="3409" spans="1:1" x14ac:dyDescent="0.25">
      <c r="A3409" s="101"/>
    </row>
    <row r="3410" spans="1:1" x14ac:dyDescent="0.25">
      <c r="A3410" s="101"/>
    </row>
    <row r="3411" spans="1:1" x14ac:dyDescent="0.25">
      <c r="A3411" s="101"/>
    </row>
    <row r="3412" spans="1:1" x14ac:dyDescent="0.25">
      <c r="A3412" s="101"/>
    </row>
    <row r="3413" spans="1:1" x14ac:dyDescent="0.25">
      <c r="A3413" s="101"/>
    </row>
    <row r="3414" spans="1:1" x14ac:dyDescent="0.25">
      <c r="A3414" s="101"/>
    </row>
    <row r="3415" spans="1:1" x14ac:dyDescent="0.25">
      <c r="A3415" s="101"/>
    </row>
    <row r="3416" spans="1:1" x14ac:dyDescent="0.25">
      <c r="A3416" s="101"/>
    </row>
    <row r="3417" spans="1:1" x14ac:dyDescent="0.25">
      <c r="A3417" s="101"/>
    </row>
    <row r="3418" spans="1:1" x14ac:dyDescent="0.25">
      <c r="A3418" s="101"/>
    </row>
    <row r="3419" spans="1:1" x14ac:dyDescent="0.25">
      <c r="A3419" s="101"/>
    </row>
    <row r="3420" spans="1:1" x14ac:dyDescent="0.25">
      <c r="A3420" s="101"/>
    </row>
    <row r="3421" spans="1:1" x14ac:dyDescent="0.25">
      <c r="A3421" s="101"/>
    </row>
    <row r="3422" spans="1:1" x14ac:dyDescent="0.25">
      <c r="A3422" s="101"/>
    </row>
    <row r="3423" spans="1:1" x14ac:dyDescent="0.25">
      <c r="A3423" s="101"/>
    </row>
    <row r="3424" spans="1:1" x14ac:dyDescent="0.25">
      <c r="A3424" s="101"/>
    </row>
    <row r="3425" spans="1:1" x14ac:dyDescent="0.25">
      <c r="A3425" s="101"/>
    </row>
    <row r="3426" spans="1:1" x14ac:dyDescent="0.25">
      <c r="A3426" s="101"/>
    </row>
    <row r="3427" spans="1:1" x14ac:dyDescent="0.25">
      <c r="A3427" s="101"/>
    </row>
    <row r="3428" spans="1:1" x14ac:dyDescent="0.25">
      <c r="A3428" s="101"/>
    </row>
    <row r="3429" spans="1:1" x14ac:dyDescent="0.25">
      <c r="A3429" s="101"/>
    </row>
    <row r="3430" spans="1:1" x14ac:dyDescent="0.25">
      <c r="A3430" s="101"/>
    </row>
    <row r="3431" spans="1:1" x14ac:dyDescent="0.25">
      <c r="A3431" s="101"/>
    </row>
    <row r="3432" spans="1:1" x14ac:dyDescent="0.25">
      <c r="A3432" s="101"/>
    </row>
    <row r="3433" spans="1:1" x14ac:dyDescent="0.25">
      <c r="A3433" s="101"/>
    </row>
    <row r="3434" spans="1:1" x14ac:dyDescent="0.25">
      <c r="A3434" s="101"/>
    </row>
    <row r="3435" spans="1:1" x14ac:dyDescent="0.25">
      <c r="A3435" s="101"/>
    </row>
    <row r="3436" spans="1:1" x14ac:dyDescent="0.25">
      <c r="A3436" s="101"/>
    </row>
    <row r="3437" spans="1:1" x14ac:dyDescent="0.25">
      <c r="A3437" s="101"/>
    </row>
    <row r="3438" spans="1:1" x14ac:dyDescent="0.25">
      <c r="A3438" s="101"/>
    </row>
    <row r="3439" spans="1:1" x14ac:dyDescent="0.25">
      <c r="A3439" s="101"/>
    </row>
    <row r="3440" spans="1:1" x14ac:dyDescent="0.25">
      <c r="A3440" s="101"/>
    </row>
    <row r="3441" spans="1:1" x14ac:dyDescent="0.25">
      <c r="A3441" s="101"/>
    </row>
    <row r="3442" spans="1:1" x14ac:dyDescent="0.25">
      <c r="A3442" s="101"/>
    </row>
    <row r="3443" spans="1:1" x14ac:dyDescent="0.25">
      <c r="A3443" s="101"/>
    </row>
    <row r="3444" spans="1:1" x14ac:dyDescent="0.25">
      <c r="A3444" s="101"/>
    </row>
    <row r="3445" spans="1:1" x14ac:dyDescent="0.25">
      <c r="A3445" s="101"/>
    </row>
    <row r="3446" spans="1:1" x14ac:dyDescent="0.25">
      <c r="A3446" s="101"/>
    </row>
    <row r="3447" spans="1:1" x14ac:dyDescent="0.25">
      <c r="A3447" s="101"/>
    </row>
    <row r="3448" spans="1:1" x14ac:dyDescent="0.25">
      <c r="A3448" s="101"/>
    </row>
    <row r="3449" spans="1:1" x14ac:dyDescent="0.25">
      <c r="A3449" s="101"/>
    </row>
    <row r="3450" spans="1:1" x14ac:dyDescent="0.25">
      <c r="A3450" s="101"/>
    </row>
    <row r="3451" spans="1:1" x14ac:dyDescent="0.25">
      <c r="A3451" s="101"/>
    </row>
    <row r="3452" spans="1:1" x14ac:dyDescent="0.25">
      <c r="A3452" s="101"/>
    </row>
    <row r="3453" spans="1:1" x14ac:dyDescent="0.25">
      <c r="A3453" s="101"/>
    </row>
    <row r="3454" spans="1:1" x14ac:dyDescent="0.25">
      <c r="A3454" s="101"/>
    </row>
    <row r="3455" spans="1:1" x14ac:dyDescent="0.25">
      <c r="A3455" s="101"/>
    </row>
    <row r="3456" spans="1:1" x14ac:dyDescent="0.25">
      <c r="A3456" s="101"/>
    </row>
    <row r="3457" spans="1:1" x14ac:dyDescent="0.25">
      <c r="A3457" s="101"/>
    </row>
    <row r="3458" spans="1:1" x14ac:dyDescent="0.25">
      <c r="A3458" s="101"/>
    </row>
    <row r="3459" spans="1:1" x14ac:dyDescent="0.25">
      <c r="A3459" s="101"/>
    </row>
    <row r="3460" spans="1:1" x14ac:dyDescent="0.25">
      <c r="A3460" s="101"/>
    </row>
    <row r="3461" spans="1:1" x14ac:dyDescent="0.25">
      <c r="A3461" s="101"/>
    </row>
    <row r="3462" spans="1:1" x14ac:dyDescent="0.25">
      <c r="A3462" s="101"/>
    </row>
    <row r="3463" spans="1:1" x14ac:dyDescent="0.25">
      <c r="A3463" s="101"/>
    </row>
    <row r="3464" spans="1:1" x14ac:dyDescent="0.25">
      <c r="A3464" s="101"/>
    </row>
    <row r="3465" spans="1:1" x14ac:dyDescent="0.25">
      <c r="A3465" s="101"/>
    </row>
    <row r="3466" spans="1:1" x14ac:dyDescent="0.25">
      <c r="A3466" s="101"/>
    </row>
    <row r="3467" spans="1:1" x14ac:dyDescent="0.25">
      <c r="A3467" s="101"/>
    </row>
    <row r="3468" spans="1:1" x14ac:dyDescent="0.25">
      <c r="A3468" s="101"/>
    </row>
    <row r="3469" spans="1:1" x14ac:dyDescent="0.25">
      <c r="A3469" s="101"/>
    </row>
    <row r="3470" spans="1:1" x14ac:dyDescent="0.25">
      <c r="A3470" s="101"/>
    </row>
    <row r="3471" spans="1:1" x14ac:dyDescent="0.25">
      <c r="A3471" s="101"/>
    </row>
    <row r="3472" spans="1:1" x14ac:dyDescent="0.25">
      <c r="A3472" s="101"/>
    </row>
    <row r="3473" spans="1:1" x14ac:dyDescent="0.25">
      <c r="A3473" s="101"/>
    </row>
    <row r="3474" spans="1:1" x14ac:dyDescent="0.25">
      <c r="A3474" s="101"/>
    </row>
    <row r="3475" spans="1:1" x14ac:dyDescent="0.25">
      <c r="A3475" s="101"/>
    </row>
    <row r="3476" spans="1:1" x14ac:dyDescent="0.25">
      <c r="A3476" s="101"/>
    </row>
    <row r="3477" spans="1:1" x14ac:dyDescent="0.25">
      <c r="A3477" s="101"/>
    </row>
    <row r="3478" spans="1:1" x14ac:dyDescent="0.25">
      <c r="A3478" s="101"/>
    </row>
    <row r="3479" spans="1:1" x14ac:dyDescent="0.25">
      <c r="A3479" s="101"/>
    </row>
    <row r="3480" spans="1:1" x14ac:dyDescent="0.25">
      <c r="A3480" s="101"/>
    </row>
    <row r="3481" spans="1:1" x14ac:dyDescent="0.25">
      <c r="A3481" s="101"/>
    </row>
    <row r="3482" spans="1:1" x14ac:dyDescent="0.25">
      <c r="A3482" s="101"/>
    </row>
    <row r="3483" spans="1:1" x14ac:dyDescent="0.25">
      <c r="A3483" s="101"/>
    </row>
    <row r="3484" spans="1:1" x14ac:dyDescent="0.25">
      <c r="A3484" s="101"/>
    </row>
    <row r="3485" spans="1:1" x14ac:dyDescent="0.25">
      <c r="A3485" s="101"/>
    </row>
    <row r="3486" spans="1:1" x14ac:dyDescent="0.25">
      <c r="A3486" s="101"/>
    </row>
    <row r="3487" spans="1:1" x14ac:dyDescent="0.25">
      <c r="A3487" s="101"/>
    </row>
    <row r="3488" spans="1:1" x14ac:dyDescent="0.25">
      <c r="A3488" s="101"/>
    </row>
    <row r="3489" spans="1:1" x14ac:dyDescent="0.25">
      <c r="A3489" s="101"/>
    </row>
    <row r="3490" spans="1:1" x14ac:dyDescent="0.25">
      <c r="A3490" s="101"/>
    </row>
    <row r="3491" spans="1:1" x14ac:dyDescent="0.25">
      <c r="A3491" s="101"/>
    </row>
    <row r="3492" spans="1:1" x14ac:dyDescent="0.25">
      <c r="A3492" s="101"/>
    </row>
    <row r="3493" spans="1:1" x14ac:dyDescent="0.25">
      <c r="A3493" s="101"/>
    </row>
    <row r="3494" spans="1:1" x14ac:dyDescent="0.25">
      <c r="A3494" s="101"/>
    </row>
    <row r="3495" spans="1:1" x14ac:dyDescent="0.25">
      <c r="A3495" s="101"/>
    </row>
    <row r="3496" spans="1:1" x14ac:dyDescent="0.25">
      <c r="A3496" s="101"/>
    </row>
    <row r="3497" spans="1:1" x14ac:dyDescent="0.25">
      <c r="A3497" s="101"/>
    </row>
    <row r="3498" spans="1:1" x14ac:dyDescent="0.25">
      <c r="A3498" s="101"/>
    </row>
    <row r="3499" spans="1:1" x14ac:dyDescent="0.25">
      <c r="A3499" s="101"/>
    </row>
    <row r="3500" spans="1:1" x14ac:dyDescent="0.25">
      <c r="A3500" s="101"/>
    </row>
    <row r="3501" spans="1:1" x14ac:dyDescent="0.25">
      <c r="A3501" s="101"/>
    </row>
    <row r="3502" spans="1:1" x14ac:dyDescent="0.25">
      <c r="A3502" s="101"/>
    </row>
    <row r="3503" spans="1:1" x14ac:dyDescent="0.25">
      <c r="A3503" s="101"/>
    </row>
    <row r="3504" spans="1:1" x14ac:dyDescent="0.25">
      <c r="A3504" s="101"/>
    </row>
    <row r="3505" spans="1:1" x14ac:dyDescent="0.25">
      <c r="A3505" s="101"/>
    </row>
    <row r="3506" spans="1:1" x14ac:dyDescent="0.25">
      <c r="A3506" s="101"/>
    </row>
    <row r="3507" spans="1:1" x14ac:dyDescent="0.25">
      <c r="A3507" s="101"/>
    </row>
    <row r="3508" spans="1:1" x14ac:dyDescent="0.25">
      <c r="A3508" s="101"/>
    </row>
    <row r="3509" spans="1:1" x14ac:dyDescent="0.25">
      <c r="A3509" s="101"/>
    </row>
    <row r="3510" spans="1:1" x14ac:dyDescent="0.25">
      <c r="A3510" s="101"/>
    </row>
    <row r="3511" spans="1:1" x14ac:dyDescent="0.25">
      <c r="A3511" s="101"/>
    </row>
    <row r="3512" spans="1:1" x14ac:dyDescent="0.25">
      <c r="A3512" s="101"/>
    </row>
    <row r="3513" spans="1:1" x14ac:dyDescent="0.25">
      <c r="A3513" s="101"/>
    </row>
    <row r="3514" spans="1:1" x14ac:dyDescent="0.25">
      <c r="A3514" s="101"/>
    </row>
    <row r="3515" spans="1:1" x14ac:dyDescent="0.25">
      <c r="A3515" s="101"/>
    </row>
    <row r="3516" spans="1:1" x14ac:dyDescent="0.25">
      <c r="A3516" s="101"/>
    </row>
    <row r="3517" spans="1:1" x14ac:dyDescent="0.25">
      <c r="A3517" s="101"/>
    </row>
    <row r="3518" spans="1:1" x14ac:dyDescent="0.25">
      <c r="A3518" s="101"/>
    </row>
    <row r="3519" spans="1:1" x14ac:dyDescent="0.25">
      <c r="A3519" s="101"/>
    </row>
    <row r="3520" spans="1:1" x14ac:dyDescent="0.25">
      <c r="A3520" s="101"/>
    </row>
    <row r="3521" spans="1:1" x14ac:dyDescent="0.25">
      <c r="A3521" s="101"/>
    </row>
    <row r="3522" spans="1:1" x14ac:dyDescent="0.25">
      <c r="A3522" s="101"/>
    </row>
    <row r="3523" spans="1:1" x14ac:dyDescent="0.25">
      <c r="A3523" s="101"/>
    </row>
    <row r="3524" spans="1:1" x14ac:dyDescent="0.25">
      <c r="A3524" s="101"/>
    </row>
    <row r="3525" spans="1:1" x14ac:dyDescent="0.25">
      <c r="A3525" s="101"/>
    </row>
    <row r="3526" spans="1:1" x14ac:dyDescent="0.25">
      <c r="A3526" s="101"/>
    </row>
    <row r="3527" spans="1:1" x14ac:dyDescent="0.25">
      <c r="A3527" s="101"/>
    </row>
    <row r="3528" spans="1:1" x14ac:dyDescent="0.25">
      <c r="A3528" s="101"/>
    </row>
    <row r="3529" spans="1:1" x14ac:dyDescent="0.25">
      <c r="A3529" s="101"/>
    </row>
    <row r="3530" spans="1:1" x14ac:dyDescent="0.25">
      <c r="A3530" s="101"/>
    </row>
    <row r="3531" spans="1:1" x14ac:dyDescent="0.25">
      <c r="A3531" s="101"/>
    </row>
    <row r="3532" spans="1:1" x14ac:dyDescent="0.25">
      <c r="A3532" s="101"/>
    </row>
    <row r="3533" spans="1:1" x14ac:dyDescent="0.25">
      <c r="A3533" s="101"/>
    </row>
    <row r="3534" spans="1:1" x14ac:dyDescent="0.25">
      <c r="A3534" s="101"/>
    </row>
    <row r="3535" spans="1:1" x14ac:dyDescent="0.25">
      <c r="A3535" s="101"/>
    </row>
    <row r="3536" spans="1:1" x14ac:dyDescent="0.25">
      <c r="A3536" s="101"/>
    </row>
    <row r="3537" spans="1:1" x14ac:dyDescent="0.25">
      <c r="A3537" s="101"/>
    </row>
    <row r="3538" spans="1:1" x14ac:dyDescent="0.25">
      <c r="A3538" s="101"/>
    </row>
    <row r="3539" spans="1:1" x14ac:dyDescent="0.25">
      <c r="A3539" s="101"/>
    </row>
    <row r="3540" spans="1:1" x14ac:dyDescent="0.25">
      <c r="A3540" s="101"/>
    </row>
    <row r="3541" spans="1:1" x14ac:dyDescent="0.25">
      <c r="A3541" s="101"/>
    </row>
    <row r="3542" spans="1:1" x14ac:dyDescent="0.25">
      <c r="A3542" s="101"/>
    </row>
    <row r="3543" spans="1:1" x14ac:dyDescent="0.25">
      <c r="A3543" s="101"/>
    </row>
    <row r="3544" spans="1:1" x14ac:dyDescent="0.25">
      <c r="A3544" s="101"/>
    </row>
    <row r="3545" spans="1:1" x14ac:dyDescent="0.25">
      <c r="A3545" s="101"/>
    </row>
    <row r="3546" spans="1:1" x14ac:dyDescent="0.25">
      <c r="A3546" s="101"/>
    </row>
    <row r="3547" spans="1:1" x14ac:dyDescent="0.25">
      <c r="A3547" s="101"/>
    </row>
    <row r="3548" spans="1:1" x14ac:dyDescent="0.25">
      <c r="A3548" s="101"/>
    </row>
    <row r="3549" spans="1:1" x14ac:dyDescent="0.25">
      <c r="A3549" s="101"/>
    </row>
    <row r="3550" spans="1:1" x14ac:dyDescent="0.25">
      <c r="A3550" s="101"/>
    </row>
    <row r="3551" spans="1:1" x14ac:dyDescent="0.25">
      <c r="A3551" s="101"/>
    </row>
    <row r="3552" spans="1:1" x14ac:dyDescent="0.25">
      <c r="A3552" s="101"/>
    </row>
    <row r="3553" spans="1:1" x14ac:dyDescent="0.25">
      <c r="A3553" s="101"/>
    </row>
    <row r="3554" spans="1:1" x14ac:dyDescent="0.25">
      <c r="A3554" s="101"/>
    </row>
    <row r="3555" spans="1:1" x14ac:dyDescent="0.25">
      <c r="A3555" s="101"/>
    </row>
    <row r="3556" spans="1:1" x14ac:dyDescent="0.25">
      <c r="A3556" s="101"/>
    </row>
    <row r="3557" spans="1:1" x14ac:dyDescent="0.25">
      <c r="A3557" s="101"/>
    </row>
    <row r="3558" spans="1:1" x14ac:dyDescent="0.25">
      <c r="A3558" s="101"/>
    </row>
    <row r="3559" spans="1:1" x14ac:dyDescent="0.25">
      <c r="A3559" s="101"/>
    </row>
    <row r="3560" spans="1:1" x14ac:dyDescent="0.25">
      <c r="A3560" s="101"/>
    </row>
    <row r="3561" spans="1:1" x14ac:dyDescent="0.25">
      <c r="A3561" s="101"/>
    </row>
    <row r="3562" spans="1:1" x14ac:dyDescent="0.25">
      <c r="A3562" s="101"/>
    </row>
    <row r="3563" spans="1:1" x14ac:dyDescent="0.25">
      <c r="A3563" s="101"/>
    </row>
    <row r="3564" spans="1:1" x14ac:dyDescent="0.25">
      <c r="A3564" s="101"/>
    </row>
    <row r="3565" spans="1:1" x14ac:dyDescent="0.25">
      <c r="A3565" s="101"/>
    </row>
    <row r="3566" spans="1:1" x14ac:dyDescent="0.25">
      <c r="A3566" s="101"/>
    </row>
    <row r="3567" spans="1:1" x14ac:dyDescent="0.25">
      <c r="A3567" s="101"/>
    </row>
    <row r="3568" spans="1:1" x14ac:dyDescent="0.25">
      <c r="A3568" s="101"/>
    </row>
    <row r="3569" spans="1:1" x14ac:dyDescent="0.25">
      <c r="A3569" s="101"/>
    </row>
    <row r="3570" spans="1:1" x14ac:dyDescent="0.25">
      <c r="A3570" s="101"/>
    </row>
    <row r="3571" spans="1:1" x14ac:dyDescent="0.25">
      <c r="A3571" s="101"/>
    </row>
    <row r="3572" spans="1:1" x14ac:dyDescent="0.25">
      <c r="A3572" s="101"/>
    </row>
    <row r="3573" spans="1:1" x14ac:dyDescent="0.25">
      <c r="A3573" s="101"/>
    </row>
    <row r="3574" spans="1:1" x14ac:dyDescent="0.25">
      <c r="A3574" s="101"/>
    </row>
    <row r="3575" spans="1:1" x14ac:dyDescent="0.25">
      <c r="A3575" s="101"/>
    </row>
    <row r="3576" spans="1:1" x14ac:dyDescent="0.25">
      <c r="A3576" s="101"/>
    </row>
    <row r="3577" spans="1:1" x14ac:dyDescent="0.25">
      <c r="A3577" s="101"/>
    </row>
    <row r="3578" spans="1:1" x14ac:dyDescent="0.25">
      <c r="A3578" s="101"/>
    </row>
    <row r="3579" spans="1:1" x14ac:dyDescent="0.25">
      <c r="A3579" s="101"/>
    </row>
    <row r="3580" spans="1:1" x14ac:dyDescent="0.25">
      <c r="A3580" s="101"/>
    </row>
    <row r="3581" spans="1:1" x14ac:dyDescent="0.25">
      <c r="A3581" s="101"/>
    </row>
    <row r="3582" spans="1:1" x14ac:dyDescent="0.25">
      <c r="A3582" s="101"/>
    </row>
    <row r="3583" spans="1:1" x14ac:dyDescent="0.25">
      <c r="A3583" s="101"/>
    </row>
    <row r="3584" spans="1:1" x14ac:dyDescent="0.25">
      <c r="A3584" s="101"/>
    </row>
    <row r="3585" spans="1:1" x14ac:dyDescent="0.25">
      <c r="A3585" s="101"/>
    </row>
    <row r="3586" spans="1:1" x14ac:dyDescent="0.25">
      <c r="A3586" s="101"/>
    </row>
    <row r="3587" spans="1:1" x14ac:dyDescent="0.25">
      <c r="A3587" s="101"/>
    </row>
    <row r="3588" spans="1:1" x14ac:dyDescent="0.25">
      <c r="A3588" s="101"/>
    </row>
    <row r="3589" spans="1:1" x14ac:dyDescent="0.25">
      <c r="A3589" s="101"/>
    </row>
    <row r="3590" spans="1:1" x14ac:dyDescent="0.25">
      <c r="A3590" s="101"/>
    </row>
    <row r="3591" spans="1:1" x14ac:dyDescent="0.25">
      <c r="A3591" s="101"/>
    </row>
    <row r="3592" spans="1:1" x14ac:dyDescent="0.25">
      <c r="A3592" s="101"/>
    </row>
    <row r="3593" spans="1:1" x14ac:dyDescent="0.25">
      <c r="A3593" s="101"/>
    </row>
    <row r="3594" spans="1:1" x14ac:dyDescent="0.25">
      <c r="A3594" s="101"/>
    </row>
    <row r="3595" spans="1:1" x14ac:dyDescent="0.25">
      <c r="A3595" s="101"/>
    </row>
    <row r="3596" spans="1:1" x14ac:dyDescent="0.25">
      <c r="A3596" s="101"/>
    </row>
    <row r="3597" spans="1:1" x14ac:dyDescent="0.25">
      <c r="A3597" s="101"/>
    </row>
    <row r="3598" spans="1:1" x14ac:dyDescent="0.25">
      <c r="A3598" s="101"/>
    </row>
    <row r="3599" spans="1:1" x14ac:dyDescent="0.25">
      <c r="A3599" s="101"/>
    </row>
    <row r="3600" spans="1:1" x14ac:dyDescent="0.25">
      <c r="A3600" s="101"/>
    </row>
    <row r="3601" spans="1:1" x14ac:dyDescent="0.25">
      <c r="A3601" s="101"/>
    </row>
    <row r="3602" spans="1:1" x14ac:dyDescent="0.25">
      <c r="A3602" s="101"/>
    </row>
    <row r="3603" spans="1:1" x14ac:dyDescent="0.25">
      <c r="A3603" s="101"/>
    </row>
    <row r="3604" spans="1:1" x14ac:dyDescent="0.25">
      <c r="A3604" s="101"/>
    </row>
    <row r="3605" spans="1:1" x14ac:dyDescent="0.25">
      <c r="A3605" s="101"/>
    </row>
    <row r="3606" spans="1:1" x14ac:dyDescent="0.25">
      <c r="A3606" s="101"/>
    </row>
    <row r="3607" spans="1:1" x14ac:dyDescent="0.25">
      <c r="A3607" s="101"/>
    </row>
    <row r="3608" spans="1:1" x14ac:dyDescent="0.25">
      <c r="A3608" s="101"/>
    </row>
    <row r="3609" spans="1:1" x14ac:dyDescent="0.25">
      <c r="A3609" s="101"/>
    </row>
    <row r="3610" spans="1:1" x14ac:dyDescent="0.25">
      <c r="A3610" s="101"/>
    </row>
    <row r="3611" spans="1:1" x14ac:dyDescent="0.25">
      <c r="A3611" s="101"/>
    </row>
    <row r="3612" spans="1:1" x14ac:dyDescent="0.25">
      <c r="A3612" s="101"/>
    </row>
    <row r="3613" spans="1:1" x14ac:dyDescent="0.25">
      <c r="A3613" s="101"/>
    </row>
    <row r="3614" spans="1:1" x14ac:dyDescent="0.25">
      <c r="A3614" s="101"/>
    </row>
    <row r="3615" spans="1:1" x14ac:dyDescent="0.25">
      <c r="A3615" s="101"/>
    </row>
    <row r="3616" spans="1:1" x14ac:dyDescent="0.25">
      <c r="A3616" s="101"/>
    </row>
    <row r="3617" spans="1:1" x14ac:dyDescent="0.25">
      <c r="A3617" s="101"/>
    </row>
    <row r="3618" spans="1:1" x14ac:dyDescent="0.25">
      <c r="A3618" s="101"/>
    </row>
    <row r="3619" spans="1:1" x14ac:dyDescent="0.25">
      <c r="A3619" s="101"/>
    </row>
    <row r="3620" spans="1:1" x14ac:dyDescent="0.25">
      <c r="A3620" s="101"/>
    </row>
    <row r="3621" spans="1:1" x14ac:dyDescent="0.25">
      <c r="A3621" s="101"/>
    </row>
    <row r="3622" spans="1:1" x14ac:dyDescent="0.25">
      <c r="A3622" s="101"/>
    </row>
    <row r="3623" spans="1:1" x14ac:dyDescent="0.25">
      <c r="A3623" s="101"/>
    </row>
    <row r="3624" spans="1:1" x14ac:dyDescent="0.25">
      <c r="A3624" s="101"/>
    </row>
    <row r="3625" spans="1:1" x14ac:dyDescent="0.25">
      <c r="A3625" s="101"/>
    </row>
    <row r="3626" spans="1:1" x14ac:dyDescent="0.25">
      <c r="A3626" s="101"/>
    </row>
    <row r="3627" spans="1:1" x14ac:dyDescent="0.25">
      <c r="A3627" s="101"/>
    </row>
    <row r="3628" spans="1:1" x14ac:dyDescent="0.25">
      <c r="A3628" s="101"/>
    </row>
    <row r="3629" spans="1:1" x14ac:dyDescent="0.25">
      <c r="A3629" s="101"/>
    </row>
    <row r="3630" spans="1:1" x14ac:dyDescent="0.25">
      <c r="A3630" s="101"/>
    </row>
    <row r="3631" spans="1:1" x14ac:dyDescent="0.25">
      <c r="A3631" s="101"/>
    </row>
    <row r="3632" spans="1:1" x14ac:dyDescent="0.25">
      <c r="A3632" s="101"/>
    </row>
    <row r="3633" spans="1:1" x14ac:dyDescent="0.25">
      <c r="A3633" s="101"/>
    </row>
    <row r="3634" spans="1:1" x14ac:dyDescent="0.25">
      <c r="A3634" s="101"/>
    </row>
    <row r="3635" spans="1:1" x14ac:dyDescent="0.25">
      <c r="A3635" s="101"/>
    </row>
    <row r="3636" spans="1:1" x14ac:dyDescent="0.25">
      <c r="A3636" s="101"/>
    </row>
    <row r="3637" spans="1:1" x14ac:dyDescent="0.25">
      <c r="A3637" s="101"/>
    </row>
    <row r="3638" spans="1:1" x14ac:dyDescent="0.25">
      <c r="A3638" s="101"/>
    </row>
    <row r="3639" spans="1:1" x14ac:dyDescent="0.25">
      <c r="A3639" s="101"/>
    </row>
    <row r="3640" spans="1:1" x14ac:dyDescent="0.25">
      <c r="A3640" s="101"/>
    </row>
    <row r="3641" spans="1:1" x14ac:dyDescent="0.25">
      <c r="A3641" s="101"/>
    </row>
    <row r="3642" spans="1:1" x14ac:dyDescent="0.25">
      <c r="A3642" s="101"/>
    </row>
    <row r="3643" spans="1:1" x14ac:dyDescent="0.25">
      <c r="A3643" s="101"/>
    </row>
    <row r="3644" spans="1:1" x14ac:dyDescent="0.25">
      <c r="A3644" s="101"/>
    </row>
    <row r="3645" spans="1:1" x14ac:dyDescent="0.25">
      <c r="A3645" s="101"/>
    </row>
    <row r="3646" spans="1:1" x14ac:dyDescent="0.25">
      <c r="A3646" s="101"/>
    </row>
    <row r="3647" spans="1:1" x14ac:dyDescent="0.25">
      <c r="A3647" s="101"/>
    </row>
    <row r="3648" spans="1:1" x14ac:dyDescent="0.25">
      <c r="A3648" s="101"/>
    </row>
    <row r="3649" spans="1:1" x14ac:dyDescent="0.25">
      <c r="A3649" s="101"/>
    </row>
    <row r="3650" spans="1:1" x14ac:dyDescent="0.25">
      <c r="A3650" s="101"/>
    </row>
    <row r="3651" spans="1:1" x14ac:dyDescent="0.25">
      <c r="A3651" s="101"/>
    </row>
    <row r="3652" spans="1:1" x14ac:dyDescent="0.25">
      <c r="A3652" s="101"/>
    </row>
    <row r="3653" spans="1:1" x14ac:dyDescent="0.25">
      <c r="A3653" s="101"/>
    </row>
    <row r="3654" spans="1:1" x14ac:dyDescent="0.25">
      <c r="A3654" s="101"/>
    </row>
    <row r="3655" spans="1:1" x14ac:dyDescent="0.25">
      <c r="A3655" s="101"/>
    </row>
    <row r="3656" spans="1:1" x14ac:dyDescent="0.25">
      <c r="A3656" s="101"/>
    </row>
    <row r="3657" spans="1:1" x14ac:dyDescent="0.25">
      <c r="A3657" s="101"/>
    </row>
    <row r="3658" spans="1:1" x14ac:dyDescent="0.25">
      <c r="A3658" s="101"/>
    </row>
    <row r="3659" spans="1:1" x14ac:dyDescent="0.25">
      <c r="A3659" s="101"/>
    </row>
    <row r="3660" spans="1:1" x14ac:dyDescent="0.25">
      <c r="A3660" s="101"/>
    </row>
    <row r="3661" spans="1:1" x14ac:dyDescent="0.25">
      <c r="A3661" s="101"/>
    </row>
    <row r="3662" spans="1:1" x14ac:dyDescent="0.25">
      <c r="A3662" s="101"/>
    </row>
    <row r="3663" spans="1:1" x14ac:dyDescent="0.25">
      <c r="A3663" s="101"/>
    </row>
    <row r="3664" spans="1:1" x14ac:dyDescent="0.25">
      <c r="A3664" s="101"/>
    </row>
    <row r="3665" spans="1:1" x14ac:dyDescent="0.25">
      <c r="A3665" s="101"/>
    </row>
    <row r="3666" spans="1:1" x14ac:dyDescent="0.25">
      <c r="A3666" s="101"/>
    </row>
    <row r="3667" spans="1:1" x14ac:dyDescent="0.25">
      <c r="A3667" s="101"/>
    </row>
    <row r="3668" spans="1:1" x14ac:dyDescent="0.25">
      <c r="A3668" s="101"/>
    </row>
    <row r="3669" spans="1:1" x14ac:dyDescent="0.25">
      <c r="A3669" s="101"/>
    </row>
    <row r="3670" spans="1:1" x14ac:dyDescent="0.25">
      <c r="A3670" s="101"/>
    </row>
    <row r="3671" spans="1:1" x14ac:dyDescent="0.25">
      <c r="A3671" s="101"/>
    </row>
    <row r="3672" spans="1:1" x14ac:dyDescent="0.25">
      <c r="A3672" s="101"/>
    </row>
    <row r="3673" spans="1:1" x14ac:dyDescent="0.25">
      <c r="A3673" s="101"/>
    </row>
    <row r="3674" spans="1:1" x14ac:dyDescent="0.25">
      <c r="A3674" s="101"/>
    </row>
    <row r="3675" spans="1:1" x14ac:dyDescent="0.25">
      <c r="A3675" s="101"/>
    </row>
    <row r="3676" spans="1:1" x14ac:dyDescent="0.25">
      <c r="A3676" s="101"/>
    </row>
    <row r="3677" spans="1:1" x14ac:dyDescent="0.25">
      <c r="A3677" s="101"/>
    </row>
    <row r="3678" spans="1:1" x14ac:dyDescent="0.25">
      <c r="A3678" s="101"/>
    </row>
    <row r="3679" spans="1:1" x14ac:dyDescent="0.25">
      <c r="A3679" s="101"/>
    </row>
    <row r="3680" spans="1:1" x14ac:dyDescent="0.25">
      <c r="A3680" s="101"/>
    </row>
    <row r="3681" spans="1:1" x14ac:dyDescent="0.25">
      <c r="A3681" s="101"/>
    </row>
    <row r="3682" spans="1:1" x14ac:dyDescent="0.25">
      <c r="A3682" s="101"/>
    </row>
    <row r="3683" spans="1:1" x14ac:dyDescent="0.25">
      <c r="A3683" s="101"/>
    </row>
    <row r="3684" spans="1:1" x14ac:dyDescent="0.25">
      <c r="A3684" s="101"/>
    </row>
    <row r="3685" spans="1:1" x14ac:dyDescent="0.25">
      <c r="A3685" s="101"/>
    </row>
    <row r="3686" spans="1:1" x14ac:dyDescent="0.25">
      <c r="A3686" s="101"/>
    </row>
    <row r="3687" spans="1:1" x14ac:dyDescent="0.25">
      <c r="A3687" s="101"/>
    </row>
    <row r="3688" spans="1:1" x14ac:dyDescent="0.25">
      <c r="A3688" s="101"/>
    </row>
    <row r="3689" spans="1:1" x14ac:dyDescent="0.25">
      <c r="A3689" s="101"/>
    </row>
    <row r="3690" spans="1:1" x14ac:dyDescent="0.25">
      <c r="A3690" s="101"/>
    </row>
    <row r="3691" spans="1:1" x14ac:dyDescent="0.25">
      <c r="A3691" s="101"/>
    </row>
    <row r="3692" spans="1:1" x14ac:dyDescent="0.25">
      <c r="A3692" s="101"/>
    </row>
    <row r="3693" spans="1:1" x14ac:dyDescent="0.25">
      <c r="A3693" s="101"/>
    </row>
    <row r="3694" spans="1:1" x14ac:dyDescent="0.25">
      <c r="A3694" s="101"/>
    </row>
    <row r="3695" spans="1:1" x14ac:dyDescent="0.25">
      <c r="A3695" s="101"/>
    </row>
    <row r="3696" spans="1:1" x14ac:dyDescent="0.25">
      <c r="A3696" s="101"/>
    </row>
    <row r="3697" spans="1:1" x14ac:dyDescent="0.25">
      <c r="A3697" s="101"/>
    </row>
    <row r="3698" spans="1:1" x14ac:dyDescent="0.25">
      <c r="A3698" s="101"/>
    </row>
    <row r="3699" spans="1:1" x14ac:dyDescent="0.25">
      <c r="A3699" s="101"/>
    </row>
    <row r="3700" spans="1:1" x14ac:dyDescent="0.25">
      <c r="A3700" s="101"/>
    </row>
    <row r="3701" spans="1:1" x14ac:dyDescent="0.25">
      <c r="A3701" s="101"/>
    </row>
    <row r="3702" spans="1:1" x14ac:dyDescent="0.25">
      <c r="A3702" s="101"/>
    </row>
    <row r="3703" spans="1:1" x14ac:dyDescent="0.25">
      <c r="A3703" s="101"/>
    </row>
    <row r="3704" spans="1:1" x14ac:dyDescent="0.25">
      <c r="A3704" s="101"/>
    </row>
    <row r="3705" spans="1:1" x14ac:dyDescent="0.25">
      <c r="A3705" s="101"/>
    </row>
    <row r="3706" spans="1:1" x14ac:dyDescent="0.25">
      <c r="A3706" s="101"/>
    </row>
    <row r="3707" spans="1:1" x14ac:dyDescent="0.25">
      <c r="A3707" s="101"/>
    </row>
    <row r="3708" spans="1:1" x14ac:dyDescent="0.25">
      <c r="A3708" s="101"/>
    </row>
    <row r="3709" spans="1:1" x14ac:dyDescent="0.25">
      <c r="A3709" s="101"/>
    </row>
    <row r="3710" spans="1:1" x14ac:dyDescent="0.25">
      <c r="A3710" s="101"/>
    </row>
    <row r="3711" spans="1:1" x14ac:dyDescent="0.25">
      <c r="A3711" s="101"/>
    </row>
    <row r="3712" spans="1:1" x14ac:dyDescent="0.25">
      <c r="A3712" s="101"/>
    </row>
    <row r="3713" spans="1:1" x14ac:dyDescent="0.25">
      <c r="A3713" s="101"/>
    </row>
    <row r="3714" spans="1:1" x14ac:dyDescent="0.25">
      <c r="A3714" s="101"/>
    </row>
    <row r="3715" spans="1:1" x14ac:dyDescent="0.25">
      <c r="A3715" s="101"/>
    </row>
    <row r="3716" spans="1:1" x14ac:dyDescent="0.25">
      <c r="A3716" s="101"/>
    </row>
    <row r="3717" spans="1:1" x14ac:dyDescent="0.25">
      <c r="A3717" s="101"/>
    </row>
    <row r="3718" spans="1:1" x14ac:dyDescent="0.25">
      <c r="A3718" s="101"/>
    </row>
    <row r="3719" spans="1:1" x14ac:dyDescent="0.25">
      <c r="A3719" s="101"/>
    </row>
    <row r="3720" spans="1:1" x14ac:dyDescent="0.25">
      <c r="A3720" s="101"/>
    </row>
    <row r="3721" spans="1:1" x14ac:dyDescent="0.25">
      <c r="A3721" s="101"/>
    </row>
    <row r="3722" spans="1:1" x14ac:dyDescent="0.25">
      <c r="A3722" s="101"/>
    </row>
    <row r="3723" spans="1:1" x14ac:dyDescent="0.25">
      <c r="A3723" s="101"/>
    </row>
    <row r="3724" spans="1:1" x14ac:dyDescent="0.25">
      <c r="A3724" s="101"/>
    </row>
    <row r="3725" spans="1:1" x14ac:dyDescent="0.25">
      <c r="A3725" s="101"/>
    </row>
    <row r="3726" spans="1:1" x14ac:dyDescent="0.25">
      <c r="A3726" s="101"/>
    </row>
    <row r="3727" spans="1:1" x14ac:dyDescent="0.25">
      <c r="A3727" s="101"/>
    </row>
    <row r="3728" spans="1:1" x14ac:dyDescent="0.25">
      <c r="A3728" s="101"/>
    </row>
    <row r="3729" spans="1:1" x14ac:dyDescent="0.25">
      <c r="A3729" s="101"/>
    </row>
    <row r="3730" spans="1:1" x14ac:dyDescent="0.25">
      <c r="A3730" s="101"/>
    </row>
    <row r="3731" spans="1:1" x14ac:dyDescent="0.25">
      <c r="A3731" s="101"/>
    </row>
    <row r="3732" spans="1:1" x14ac:dyDescent="0.25">
      <c r="A3732" s="101"/>
    </row>
    <row r="3733" spans="1:1" x14ac:dyDescent="0.25">
      <c r="A3733" s="101"/>
    </row>
    <row r="3734" spans="1:1" x14ac:dyDescent="0.25">
      <c r="A3734" s="101"/>
    </row>
    <row r="3735" spans="1:1" x14ac:dyDescent="0.25">
      <c r="A3735" s="101"/>
    </row>
    <row r="3736" spans="1:1" x14ac:dyDescent="0.25">
      <c r="A3736" s="101"/>
    </row>
    <row r="3737" spans="1:1" x14ac:dyDescent="0.25">
      <c r="A3737" s="101"/>
    </row>
    <row r="3738" spans="1:1" x14ac:dyDescent="0.25">
      <c r="A3738" s="101"/>
    </row>
    <row r="3739" spans="1:1" x14ac:dyDescent="0.25">
      <c r="A3739" s="101"/>
    </row>
    <row r="3740" spans="1:1" x14ac:dyDescent="0.25">
      <c r="A3740" s="101"/>
    </row>
    <row r="3741" spans="1:1" x14ac:dyDescent="0.25">
      <c r="A3741" s="101"/>
    </row>
    <row r="3742" spans="1:1" x14ac:dyDescent="0.25">
      <c r="A3742" s="101"/>
    </row>
    <row r="3743" spans="1:1" x14ac:dyDescent="0.25">
      <c r="A3743" s="101"/>
    </row>
    <row r="3744" spans="1:1" x14ac:dyDescent="0.25">
      <c r="A3744" s="101"/>
    </row>
    <row r="3745" spans="1:1" x14ac:dyDescent="0.25">
      <c r="A3745" s="101"/>
    </row>
    <row r="3746" spans="1:1" x14ac:dyDescent="0.25">
      <c r="A3746" s="101"/>
    </row>
    <row r="3747" spans="1:1" x14ac:dyDescent="0.25">
      <c r="A3747" s="101"/>
    </row>
    <row r="3748" spans="1:1" x14ac:dyDescent="0.25">
      <c r="A3748" s="101"/>
    </row>
    <row r="3749" spans="1:1" x14ac:dyDescent="0.25">
      <c r="A3749" s="101"/>
    </row>
    <row r="3750" spans="1:1" x14ac:dyDescent="0.25">
      <c r="A3750" s="101"/>
    </row>
    <row r="3751" spans="1:1" x14ac:dyDescent="0.25">
      <c r="A3751" s="101"/>
    </row>
    <row r="3752" spans="1:1" x14ac:dyDescent="0.25">
      <c r="A3752" s="101"/>
    </row>
    <row r="3753" spans="1:1" x14ac:dyDescent="0.25">
      <c r="A3753" s="101"/>
    </row>
    <row r="3754" spans="1:1" x14ac:dyDescent="0.25">
      <c r="A3754" s="101"/>
    </row>
    <row r="3755" spans="1:1" x14ac:dyDescent="0.25">
      <c r="A3755" s="101"/>
    </row>
    <row r="3756" spans="1:1" x14ac:dyDescent="0.25">
      <c r="A3756" s="101"/>
    </row>
    <row r="3757" spans="1:1" x14ac:dyDescent="0.25">
      <c r="A3757" s="101"/>
    </row>
    <row r="3758" spans="1:1" x14ac:dyDescent="0.25">
      <c r="A3758" s="101"/>
    </row>
    <row r="3759" spans="1:1" x14ac:dyDescent="0.25">
      <c r="A3759" s="101"/>
    </row>
    <row r="3760" spans="1:1" x14ac:dyDescent="0.25">
      <c r="A3760" s="101"/>
    </row>
    <row r="3761" spans="1:1" x14ac:dyDescent="0.25">
      <c r="A3761" s="101"/>
    </row>
    <row r="3762" spans="1:1" x14ac:dyDescent="0.25">
      <c r="A3762" s="101"/>
    </row>
    <row r="3763" spans="1:1" x14ac:dyDescent="0.25">
      <c r="A3763" s="101"/>
    </row>
    <row r="3764" spans="1:1" x14ac:dyDescent="0.25">
      <c r="A3764" s="101"/>
    </row>
    <row r="3765" spans="1:1" x14ac:dyDescent="0.25">
      <c r="A3765" s="101"/>
    </row>
    <row r="3766" spans="1:1" x14ac:dyDescent="0.25">
      <c r="A3766" s="101"/>
    </row>
    <row r="3767" spans="1:1" x14ac:dyDescent="0.25">
      <c r="A3767" s="101"/>
    </row>
    <row r="3768" spans="1:1" x14ac:dyDescent="0.25">
      <c r="A3768" s="101"/>
    </row>
    <row r="3769" spans="1:1" x14ac:dyDescent="0.25">
      <c r="A3769" s="101"/>
    </row>
    <row r="3770" spans="1:1" x14ac:dyDescent="0.25">
      <c r="A3770" s="101"/>
    </row>
    <row r="3771" spans="1:1" x14ac:dyDescent="0.25">
      <c r="A3771" s="101"/>
    </row>
    <row r="3772" spans="1:1" x14ac:dyDescent="0.25">
      <c r="A3772" s="101"/>
    </row>
    <row r="3773" spans="1:1" x14ac:dyDescent="0.25">
      <c r="A3773" s="101"/>
    </row>
    <row r="3774" spans="1:1" x14ac:dyDescent="0.25">
      <c r="A3774" s="101"/>
    </row>
    <row r="3775" spans="1:1" x14ac:dyDescent="0.25">
      <c r="A3775" s="101"/>
    </row>
    <row r="3776" spans="1:1" x14ac:dyDescent="0.25">
      <c r="A3776" s="101"/>
    </row>
    <row r="3777" spans="1:1" x14ac:dyDescent="0.25">
      <c r="A3777" s="101"/>
    </row>
    <row r="3778" spans="1:1" x14ac:dyDescent="0.25">
      <c r="A3778" s="101"/>
    </row>
    <row r="3779" spans="1:1" x14ac:dyDescent="0.25">
      <c r="A3779" s="101"/>
    </row>
    <row r="3780" spans="1:1" x14ac:dyDescent="0.25">
      <c r="A3780" s="101"/>
    </row>
    <row r="3781" spans="1:1" x14ac:dyDescent="0.25">
      <c r="A3781" s="101"/>
    </row>
    <row r="3782" spans="1:1" x14ac:dyDescent="0.25">
      <c r="A3782" s="101"/>
    </row>
    <row r="3783" spans="1:1" x14ac:dyDescent="0.25">
      <c r="A3783" s="101"/>
    </row>
    <row r="3784" spans="1:1" x14ac:dyDescent="0.25">
      <c r="A3784" s="101"/>
    </row>
    <row r="3785" spans="1:1" x14ac:dyDescent="0.25">
      <c r="A3785" s="101"/>
    </row>
    <row r="3786" spans="1:1" x14ac:dyDescent="0.25">
      <c r="A3786" s="101"/>
    </row>
    <row r="3787" spans="1:1" x14ac:dyDescent="0.25">
      <c r="A3787" s="101"/>
    </row>
    <row r="3788" spans="1:1" x14ac:dyDescent="0.25">
      <c r="A3788" s="101"/>
    </row>
    <row r="3789" spans="1:1" x14ac:dyDescent="0.25">
      <c r="A3789" s="101"/>
    </row>
    <row r="3790" spans="1:1" x14ac:dyDescent="0.25">
      <c r="A3790" s="101"/>
    </row>
    <row r="3791" spans="1:1" x14ac:dyDescent="0.25">
      <c r="A3791" s="101"/>
    </row>
    <row r="3792" spans="1:1" x14ac:dyDescent="0.25">
      <c r="A3792" s="101"/>
    </row>
    <row r="3793" spans="1:1" x14ac:dyDescent="0.25">
      <c r="A3793" s="101"/>
    </row>
    <row r="3794" spans="1:1" x14ac:dyDescent="0.25">
      <c r="A3794" s="101"/>
    </row>
    <row r="3795" spans="1:1" x14ac:dyDescent="0.25">
      <c r="A3795" s="101"/>
    </row>
    <row r="3796" spans="1:1" x14ac:dyDescent="0.25">
      <c r="A3796" s="101"/>
    </row>
    <row r="3797" spans="1:1" x14ac:dyDescent="0.25">
      <c r="A3797" s="101"/>
    </row>
    <row r="3798" spans="1:1" x14ac:dyDescent="0.25">
      <c r="A3798" s="101"/>
    </row>
    <row r="3799" spans="1:1" x14ac:dyDescent="0.25">
      <c r="A3799" s="101"/>
    </row>
    <row r="3800" spans="1:1" x14ac:dyDescent="0.25">
      <c r="A3800" s="101"/>
    </row>
    <row r="3801" spans="1:1" x14ac:dyDescent="0.25">
      <c r="A3801" s="101"/>
    </row>
    <row r="3802" spans="1:1" x14ac:dyDescent="0.25">
      <c r="A3802" s="101"/>
    </row>
    <row r="3803" spans="1:1" x14ac:dyDescent="0.25">
      <c r="A3803" s="101"/>
    </row>
    <row r="3804" spans="1:1" x14ac:dyDescent="0.25">
      <c r="A3804" s="101"/>
    </row>
    <row r="3805" spans="1:1" x14ac:dyDescent="0.25">
      <c r="A3805" s="101"/>
    </row>
    <row r="3806" spans="1:1" x14ac:dyDescent="0.25">
      <c r="A3806" s="101"/>
    </row>
    <row r="3807" spans="1:1" x14ac:dyDescent="0.25">
      <c r="A3807" s="101"/>
    </row>
    <row r="3808" spans="1:1" x14ac:dyDescent="0.25">
      <c r="A3808" s="101"/>
    </row>
    <row r="3809" spans="1:1" x14ac:dyDescent="0.25">
      <c r="A3809" s="101"/>
    </row>
    <row r="3810" spans="1:1" x14ac:dyDescent="0.25">
      <c r="A3810" s="101"/>
    </row>
    <row r="3811" spans="1:1" x14ac:dyDescent="0.25">
      <c r="A3811" s="101"/>
    </row>
    <row r="3812" spans="1:1" x14ac:dyDescent="0.25">
      <c r="A3812" s="101"/>
    </row>
    <row r="3813" spans="1:1" x14ac:dyDescent="0.25">
      <c r="A3813" s="101"/>
    </row>
    <row r="3814" spans="1:1" x14ac:dyDescent="0.25">
      <c r="A3814" s="101"/>
    </row>
    <row r="3815" spans="1:1" x14ac:dyDescent="0.25">
      <c r="A3815" s="101"/>
    </row>
    <row r="3816" spans="1:1" x14ac:dyDescent="0.25">
      <c r="A3816" s="101"/>
    </row>
    <row r="3817" spans="1:1" x14ac:dyDescent="0.25">
      <c r="A3817" s="101"/>
    </row>
    <row r="3818" spans="1:1" x14ac:dyDescent="0.25">
      <c r="A3818" s="101"/>
    </row>
    <row r="3819" spans="1:1" x14ac:dyDescent="0.25">
      <c r="A3819" s="101"/>
    </row>
    <row r="3820" spans="1:1" x14ac:dyDescent="0.25">
      <c r="A3820" s="101"/>
    </row>
    <row r="3821" spans="1:1" x14ac:dyDescent="0.25">
      <c r="A3821" s="101"/>
    </row>
    <row r="3822" spans="1:1" x14ac:dyDescent="0.25">
      <c r="A3822" s="101"/>
    </row>
    <row r="3823" spans="1:1" x14ac:dyDescent="0.25">
      <c r="A3823" s="101"/>
    </row>
    <row r="3824" spans="1:1" x14ac:dyDescent="0.25">
      <c r="A3824" s="101"/>
    </row>
    <row r="3825" spans="1:1" x14ac:dyDescent="0.25">
      <c r="A3825" s="101"/>
    </row>
    <row r="3826" spans="1:1" x14ac:dyDescent="0.25">
      <c r="A3826" s="101"/>
    </row>
    <row r="3827" spans="1:1" x14ac:dyDescent="0.25">
      <c r="A3827" s="101"/>
    </row>
    <row r="3828" spans="1:1" x14ac:dyDescent="0.25">
      <c r="A3828" s="101"/>
    </row>
    <row r="3829" spans="1:1" x14ac:dyDescent="0.25">
      <c r="A3829" s="101"/>
    </row>
    <row r="3830" spans="1:1" x14ac:dyDescent="0.25">
      <c r="A3830" s="101"/>
    </row>
    <row r="3831" spans="1:1" x14ac:dyDescent="0.25">
      <c r="A3831" s="101"/>
    </row>
    <row r="3832" spans="1:1" x14ac:dyDescent="0.25">
      <c r="A3832" s="101"/>
    </row>
    <row r="3833" spans="1:1" x14ac:dyDescent="0.25">
      <c r="A3833" s="101"/>
    </row>
    <row r="3834" spans="1:1" x14ac:dyDescent="0.25">
      <c r="A3834" s="101"/>
    </row>
    <row r="3835" spans="1:1" x14ac:dyDescent="0.25">
      <c r="A3835" s="101"/>
    </row>
    <row r="3836" spans="1:1" x14ac:dyDescent="0.25">
      <c r="A3836" s="101"/>
    </row>
    <row r="3837" spans="1:1" x14ac:dyDescent="0.25">
      <c r="A3837" s="101"/>
    </row>
    <row r="3838" spans="1:1" x14ac:dyDescent="0.25">
      <c r="A3838" s="101"/>
    </row>
    <row r="3839" spans="1:1" x14ac:dyDescent="0.25">
      <c r="A3839" s="101"/>
    </row>
    <row r="3840" spans="1:1" x14ac:dyDescent="0.25">
      <c r="A3840" s="101"/>
    </row>
    <row r="3841" spans="1:1" x14ac:dyDescent="0.25">
      <c r="A3841" s="101"/>
    </row>
    <row r="3842" spans="1:1" x14ac:dyDescent="0.25">
      <c r="A3842" s="101"/>
    </row>
    <row r="3843" spans="1:1" x14ac:dyDescent="0.25">
      <c r="A3843" s="101"/>
    </row>
    <row r="3844" spans="1:1" x14ac:dyDescent="0.25">
      <c r="A3844" s="101"/>
    </row>
    <row r="3845" spans="1:1" x14ac:dyDescent="0.25">
      <c r="A3845" s="101"/>
    </row>
    <row r="3846" spans="1:1" x14ac:dyDescent="0.25">
      <c r="A3846" s="101"/>
    </row>
    <row r="3847" spans="1:1" x14ac:dyDescent="0.25">
      <c r="A3847" s="101"/>
    </row>
    <row r="3848" spans="1:1" x14ac:dyDescent="0.25">
      <c r="A3848" s="101"/>
    </row>
    <row r="3849" spans="1:1" x14ac:dyDescent="0.25">
      <c r="A3849" s="101"/>
    </row>
    <row r="3850" spans="1:1" x14ac:dyDescent="0.25">
      <c r="A3850" s="101"/>
    </row>
    <row r="3851" spans="1:1" x14ac:dyDescent="0.25">
      <c r="A3851" s="101"/>
    </row>
    <row r="3852" spans="1:1" x14ac:dyDescent="0.25">
      <c r="A3852" s="101"/>
    </row>
    <row r="3853" spans="1:1" x14ac:dyDescent="0.25">
      <c r="A3853" s="101"/>
    </row>
    <row r="3854" spans="1:1" x14ac:dyDescent="0.25">
      <c r="A3854" s="101"/>
    </row>
    <row r="3855" spans="1:1" x14ac:dyDescent="0.25">
      <c r="A3855" s="101"/>
    </row>
    <row r="3856" spans="1:1" x14ac:dyDescent="0.25">
      <c r="A3856" s="101"/>
    </row>
    <row r="3857" spans="1:1" x14ac:dyDescent="0.25">
      <c r="A3857" s="101"/>
    </row>
    <row r="3858" spans="1:1" x14ac:dyDescent="0.25">
      <c r="A3858" s="101"/>
    </row>
    <row r="3859" spans="1:1" x14ac:dyDescent="0.25">
      <c r="A3859" s="101"/>
    </row>
    <row r="3860" spans="1:1" x14ac:dyDescent="0.25">
      <c r="A3860" s="101"/>
    </row>
    <row r="3861" spans="1:1" x14ac:dyDescent="0.25">
      <c r="A3861" s="101"/>
    </row>
    <row r="3862" spans="1:1" x14ac:dyDescent="0.25">
      <c r="A3862" s="101"/>
    </row>
    <row r="3863" spans="1:1" x14ac:dyDescent="0.25">
      <c r="A3863" s="101"/>
    </row>
    <row r="3864" spans="1:1" x14ac:dyDescent="0.25">
      <c r="A3864" s="101"/>
    </row>
    <row r="3865" spans="1:1" x14ac:dyDescent="0.25">
      <c r="A3865" s="101"/>
    </row>
    <row r="3866" spans="1:1" x14ac:dyDescent="0.25">
      <c r="A3866" s="101"/>
    </row>
    <row r="3867" spans="1:1" x14ac:dyDescent="0.25">
      <c r="A3867" s="101"/>
    </row>
    <row r="3868" spans="1:1" x14ac:dyDescent="0.25">
      <c r="A3868" s="101"/>
    </row>
    <row r="3869" spans="1:1" x14ac:dyDescent="0.25">
      <c r="A3869" s="101"/>
    </row>
    <row r="3870" spans="1:1" x14ac:dyDescent="0.25">
      <c r="A3870" s="101"/>
    </row>
    <row r="3871" spans="1:1" x14ac:dyDescent="0.25">
      <c r="A3871" s="101"/>
    </row>
    <row r="3872" spans="1:1" x14ac:dyDescent="0.25">
      <c r="A3872" s="101"/>
    </row>
    <row r="3873" spans="1:1" x14ac:dyDescent="0.25">
      <c r="A3873" s="101"/>
    </row>
    <row r="3874" spans="1:1" x14ac:dyDescent="0.25">
      <c r="A3874" s="101"/>
    </row>
    <row r="3875" spans="1:1" x14ac:dyDescent="0.25">
      <c r="A3875" s="101"/>
    </row>
    <row r="3876" spans="1:1" x14ac:dyDescent="0.25">
      <c r="A3876" s="101"/>
    </row>
    <row r="3877" spans="1:1" x14ac:dyDescent="0.25">
      <c r="A3877" s="101"/>
    </row>
    <row r="3878" spans="1:1" x14ac:dyDescent="0.25">
      <c r="A3878" s="101"/>
    </row>
    <row r="3879" spans="1:1" x14ac:dyDescent="0.25">
      <c r="A3879" s="101"/>
    </row>
    <row r="3880" spans="1:1" x14ac:dyDescent="0.25">
      <c r="A3880" s="101"/>
    </row>
    <row r="3881" spans="1:1" x14ac:dyDescent="0.25">
      <c r="A3881" s="101"/>
    </row>
    <row r="3882" spans="1:1" x14ac:dyDescent="0.25">
      <c r="A3882" s="101"/>
    </row>
    <row r="3883" spans="1:1" x14ac:dyDescent="0.25">
      <c r="A3883" s="101"/>
    </row>
    <row r="3884" spans="1:1" x14ac:dyDescent="0.25">
      <c r="A3884" s="101"/>
    </row>
    <row r="3885" spans="1:1" x14ac:dyDescent="0.25">
      <c r="A3885" s="101"/>
    </row>
    <row r="3886" spans="1:1" x14ac:dyDescent="0.25">
      <c r="A3886" s="101"/>
    </row>
    <row r="3887" spans="1:1" x14ac:dyDescent="0.25">
      <c r="A3887" s="101"/>
    </row>
    <row r="3888" spans="1:1" x14ac:dyDescent="0.25">
      <c r="A3888" s="101"/>
    </row>
    <row r="3889" spans="1:1" x14ac:dyDescent="0.25">
      <c r="A3889" s="101"/>
    </row>
    <row r="3890" spans="1:1" x14ac:dyDescent="0.25">
      <c r="A3890" s="101"/>
    </row>
    <row r="3891" spans="1:1" x14ac:dyDescent="0.25">
      <c r="A3891" s="101"/>
    </row>
    <row r="3892" spans="1:1" x14ac:dyDescent="0.25">
      <c r="A3892" s="101"/>
    </row>
    <row r="3893" spans="1:1" x14ac:dyDescent="0.25">
      <c r="A3893" s="101"/>
    </row>
    <row r="3894" spans="1:1" x14ac:dyDescent="0.25">
      <c r="A3894" s="101"/>
    </row>
    <row r="3895" spans="1:1" x14ac:dyDescent="0.25">
      <c r="A3895" s="101"/>
    </row>
    <row r="3896" spans="1:1" x14ac:dyDescent="0.25">
      <c r="A3896" s="101"/>
    </row>
    <row r="3897" spans="1:1" x14ac:dyDescent="0.25">
      <c r="A3897" s="101"/>
    </row>
    <row r="3898" spans="1:1" x14ac:dyDescent="0.25">
      <c r="A3898" s="101"/>
    </row>
    <row r="3899" spans="1:1" x14ac:dyDescent="0.25">
      <c r="A3899" s="101"/>
    </row>
    <row r="3900" spans="1:1" x14ac:dyDescent="0.25">
      <c r="A3900" s="101"/>
    </row>
    <row r="3901" spans="1:1" x14ac:dyDescent="0.25">
      <c r="A3901" s="101"/>
    </row>
    <row r="3902" spans="1:1" x14ac:dyDescent="0.25">
      <c r="A3902" s="101"/>
    </row>
    <row r="3903" spans="1:1" x14ac:dyDescent="0.25">
      <c r="A3903" s="101"/>
    </row>
    <row r="3904" spans="1:1" x14ac:dyDescent="0.25">
      <c r="A3904" s="101"/>
    </row>
    <row r="3905" spans="1:1" x14ac:dyDescent="0.25">
      <c r="A3905" s="101"/>
    </row>
    <row r="3906" spans="1:1" x14ac:dyDescent="0.25">
      <c r="A3906" s="101"/>
    </row>
    <row r="3907" spans="1:1" x14ac:dyDescent="0.25">
      <c r="A3907" s="101"/>
    </row>
    <row r="3908" spans="1:1" x14ac:dyDescent="0.25">
      <c r="A3908" s="101"/>
    </row>
    <row r="3909" spans="1:1" x14ac:dyDescent="0.25">
      <c r="A3909" s="101"/>
    </row>
    <row r="3910" spans="1:1" x14ac:dyDescent="0.25">
      <c r="A3910" s="101"/>
    </row>
    <row r="3911" spans="1:1" x14ac:dyDescent="0.25">
      <c r="A3911" s="101"/>
    </row>
    <row r="3912" spans="1:1" x14ac:dyDescent="0.25">
      <c r="A3912" s="101"/>
    </row>
    <row r="3913" spans="1:1" x14ac:dyDescent="0.25">
      <c r="A3913" s="101"/>
    </row>
    <row r="3914" spans="1:1" x14ac:dyDescent="0.25">
      <c r="A3914" s="101"/>
    </row>
    <row r="3915" spans="1:1" x14ac:dyDescent="0.25">
      <c r="A3915" s="101"/>
    </row>
    <row r="3916" spans="1:1" x14ac:dyDescent="0.25">
      <c r="A3916" s="101"/>
    </row>
    <row r="3917" spans="1:1" x14ac:dyDescent="0.25">
      <c r="A3917" s="101"/>
    </row>
    <row r="3918" spans="1:1" x14ac:dyDescent="0.25">
      <c r="A3918" s="101"/>
    </row>
    <row r="3919" spans="1:1" x14ac:dyDescent="0.25">
      <c r="A3919" s="101"/>
    </row>
    <row r="3920" spans="1:1" x14ac:dyDescent="0.25">
      <c r="A3920" s="101"/>
    </row>
    <row r="3921" spans="1:1" x14ac:dyDescent="0.25">
      <c r="A3921" s="101"/>
    </row>
    <row r="3922" spans="1:1" x14ac:dyDescent="0.25">
      <c r="A3922" s="101"/>
    </row>
    <row r="3923" spans="1:1" x14ac:dyDescent="0.25">
      <c r="A3923" s="101"/>
    </row>
    <row r="3924" spans="1:1" x14ac:dyDescent="0.25">
      <c r="A3924" s="101"/>
    </row>
    <row r="3925" spans="1:1" x14ac:dyDescent="0.25">
      <c r="A3925" s="101"/>
    </row>
    <row r="3926" spans="1:1" x14ac:dyDescent="0.25">
      <c r="A3926" s="101"/>
    </row>
    <row r="3927" spans="1:1" x14ac:dyDescent="0.25">
      <c r="A3927" s="101"/>
    </row>
    <row r="3928" spans="1:1" x14ac:dyDescent="0.25">
      <c r="A3928" s="101"/>
    </row>
    <row r="3929" spans="1:1" x14ac:dyDescent="0.25">
      <c r="A3929" s="101"/>
    </row>
    <row r="3930" spans="1:1" x14ac:dyDescent="0.25">
      <c r="A3930" s="101"/>
    </row>
    <row r="3931" spans="1:1" x14ac:dyDescent="0.25">
      <c r="A3931" s="101"/>
    </row>
    <row r="3932" spans="1:1" x14ac:dyDescent="0.25">
      <c r="A3932" s="101"/>
    </row>
    <row r="3933" spans="1:1" x14ac:dyDescent="0.25">
      <c r="A3933" s="101"/>
    </row>
    <row r="3934" spans="1:1" x14ac:dyDescent="0.25">
      <c r="A3934" s="101"/>
    </row>
    <row r="3935" spans="1:1" x14ac:dyDescent="0.25">
      <c r="A3935" s="101"/>
    </row>
    <row r="3936" spans="1:1" x14ac:dyDescent="0.25">
      <c r="A3936" s="101"/>
    </row>
    <row r="3937" spans="1:1" x14ac:dyDescent="0.25">
      <c r="A3937" s="101"/>
    </row>
    <row r="3938" spans="1:1" x14ac:dyDescent="0.25">
      <c r="A3938" s="101"/>
    </row>
    <row r="3939" spans="1:1" x14ac:dyDescent="0.25">
      <c r="A3939" s="101"/>
    </row>
    <row r="3940" spans="1:1" x14ac:dyDescent="0.25">
      <c r="A3940" s="101"/>
    </row>
    <row r="3941" spans="1:1" x14ac:dyDescent="0.25">
      <c r="A3941" s="101"/>
    </row>
    <row r="3942" spans="1:1" x14ac:dyDescent="0.25">
      <c r="A3942" s="101"/>
    </row>
    <row r="3943" spans="1:1" x14ac:dyDescent="0.25">
      <c r="A3943" s="101"/>
    </row>
    <row r="3944" spans="1:1" x14ac:dyDescent="0.25">
      <c r="A3944" s="101"/>
    </row>
    <row r="3945" spans="1:1" x14ac:dyDescent="0.25">
      <c r="A3945" s="101"/>
    </row>
    <row r="3946" spans="1:1" x14ac:dyDescent="0.25">
      <c r="A3946" s="101"/>
    </row>
    <row r="3947" spans="1:1" x14ac:dyDescent="0.25">
      <c r="A3947" s="101"/>
    </row>
    <row r="3948" spans="1:1" x14ac:dyDescent="0.25">
      <c r="A3948" s="101"/>
    </row>
    <row r="3949" spans="1:1" x14ac:dyDescent="0.25">
      <c r="A3949" s="101"/>
    </row>
    <row r="3950" spans="1:1" x14ac:dyDescent="0.25">
      <c r="A3950" s="101"/>
    </row>
    <row r="3951" spans="1:1" x14ac:dyDescent="0.25">
      <c r="A3951" s="101"/>
    </row>
    <row r="3952" spans="1:1" x14ac:dyDescent="0.25">
      <c r="A3952" s="101"/>
    </row>
    <row r="3953" spans="1:1" x14ac:dyDescent="0.25">
      <c r="A3953" s="101"/>
    </row>
    <row r="3954" spans="1:1" x14ac:dyDescent="0.25">
      <c r="A3954" s="101"/>
    </row>
    <row r="3955" spans="1:1" x14ac:dyDescent="0.25">
      <c r="A3955" s="101"/>
    </row>
  </sheetData>
  <pageMargins left="0.25" right="0.25" top="1.1254166666666667" bottom="0.75" header="0.08" footer="0.3"/>
  <pageSetup scale="73" orientation="portrait" r:id="rId1"/>
  <headerFooter alignWithMargins="0">
    <oddHeader>&amp;CDepartment of Administrative Services
FY24 Statewide Routine Maintenance
 R27M
&amp;A
&amp;D</oddHeader>
    <oddFooter>&amp;LAcct Codes 0506-335-R27M
&amp;C&amp;Z&amp;F&amp;R&amp;P/&amp;N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42BDF-25AC-47F9-9F31-D0DA949B883C}">
  <sheetPr>
    <pageSetUpPr fitToPage="1"/>
  </sheetPr>
  <dimension ref="A1:I631"/>
  <sheetViews>
    <sheetView zoomScaleNormal="100" workbookViewId="0">
      <selection activeCell="C65" sqref="C65"/>
    </sheetView>
  </sheetViews>
  <sheetFormatPr defaultColWidth="11.42578125" defaultRowHeight="12.75" x14ac:dyDescent="0.2"/>
  <cols>
    <col min="1" max="1" width="25.140625" style="197" customWidth="1"/>
    <col min="2" max="2" width="9.42578125" style="198" customWidth="1"/>
    <col min="3" max="3" width="31.28515625" style="199" customWidth="1"/>
    <col min="4" max="4" width="14.42578125" style="183" customWidth="1"/>
    <col min="5" max="5" width="13.5703125" style="200" customWidth="1"/>
    <col min="6" max="6" width="12.42578125" style="200" customWidth="1"/>
    <col min="7" max="7" width="10.5703125" style="200" customWidth="1"/>
    <col min="8" max="8" width="10.5703125" style="183" bestFit="1" customWidth="1"/>
    <col min="9" max="16384" width="11.42578125" style="183"/>
  </cols>
  <sheetData>
    <row r="1" spans="1:9" s="159" customFormat="1" ht="15.75" x14ac:dyDescent="0.25">
      <c r="A1" s="124" t="str">
        <f>'RECAP #Overhead'!B1</f>
        <v>Overhead</v>
      </c>
      <c r="B1" s="125"/>
      <c r="C1" s="126"/>
      <c r="D1" s="126"/>
      <c r="E1" s="126"/>
      <c r="F1" s="158"/>
      <c r="G1" s="158"/>
    </row>
    <row r="2" spans="1:9" s="159" customFormat="1" ht="15.75" x14ac:dyDescent="0.25">
      <c r="A2" s="128" t="str">
        <f>'RECAP #Overhead'!B2</f>
        <v>Project # xxxx.xx</v>
      </c>
      <c r="B2" s="127"/>
      <c r="C2" s="126"/>
      <c r="D2" s="126"/>
      <c r="E2" s="126"/>
      <c r="F2" s="158"/>
      <c r="G2" s="158"/>
    </row>
    <row r="3" spans="1:9" s="159" customFormat="1" ht="15.75" x14ac:dyDescent="0.25">
      <c r="A3" s="129" t="str">
        <f>'RECAP #Overhead'!B3</f>
        <v>Program code xxxxxx</v>
      </c>
      <c r="B3" s="127"/>
      <c r="C3" s="126"/>
      <c r="D3" s="130" t="str">
        <f>'RECAP #Overhead'!E3</f>
        <v>Major Program xxxx</v>
      </c>
      <c r="E3" s="126"/>
      <c r="F3" s="158"/>
      <c r="G3" s="158"/>
    </row>
    <row r="4" spans="1:9" s="159" customFormat="1" ht="15.75" x14ac:dyDescent="0.25">
      <c r="A4" s="71" t="s">
        <v>53</v>
      </c>
      <c r="B4" s="160"/>
      <c r="C4" s="161"/>
      <c r="D4" s="162" t="s">
        <v>54</v>
      </c>
      <c r="E4" s="158"/>
      <c r="F4" s="158"/>
      <c r="G4" s="158"/>
    </row>
    <row r="5" spans="1:9" s="159" customFormat="1" ht="15.75" x14ac:dyDescent="0.25">
      <c r="A5" s="163" t="s">
        <v>67</v>
      </c>
      <c r="B5" s="164"/>
      <c r="C5" s="165"/>
      <c r="D5" s="166"/>
      <c r="E5" s="167"/>
      <c r="F5" s="168"/>
      <c r="G5" s="168"/>
      <c r="H5" s="164"/>
    </row>
    <row r="6" spans="1:9" s="159" customFormat="1" ht="15.75" x14ac:dyDescent="0.25">
      <c r="A6" s="133" t="str">
        <f>'RECAP #Overhead'!B6</f>
        <v>Project Manager - xxxxxxxxxxxxxxxxxxx</v>
      </c>
      <c r="B6" s="133"/>
      <c r="C6" s="169"/>
      <c r="D6" s="170" t="s">
        <v>55</v>
      </c>
      <c r="E6" s="171"/>
      <c r="F6" s="172"/>
      <c r="G6" s="168"/>
      <c r="H6" s="164"/>
    </row>
    <row r="7" spans="1:9" s="159" customFormat="1" ht="15.75" x14ac:dyDescent="0.25">
      <c r="B7" s="173"/>
      <c r="C7" s="173"/>
      <c r="E7" s="172"/>
      <c r="F7" s="172"/>
      <c r="G7" s="168"/>
      <c r="H7" s="164"/>
      <c r="I7" s="159" t="s">
        <v>0</v>
      </c>
    </row>
    <row r="8" spans="1:9" s="159" customFormat="1" ht="32.25" thickBot="1" x14ac:dyDescent="0.3">
      <c r="A8" s="174" t="s">
        <v>56</v>
      </c>
      <c r="B8" s="175" t="s">
        <v>22</v>
      </c>
      <c r="C8" s="176" t="s">
        <v>57</v>
      </c>
      <c r="D8" s="177" t="s">
        <v>58</v>
      </c>
      <c r="E8" s="177" t="s">
        <v>59</v>
      </c>
      <c r="F8" s="177" t="s">
        <v>60</v>
      </c>
      <c r="G8" s="177" t="s">
        <v>61</v>
      </c>
      <c r="H8" s="177" t="s">
        <v>62</v>
      </c>
      <c r="I8" s="159" t="s">
        <v>0</v>
      </c>
    </row>
    <row r="9" spans="1:9" x14ac:dyDescent="0.2">
      <c r="A9" s="178"/>
      <c r="B9" s="155"/>
      <c r="C9" s="179" t="s">
        <v>63</v>
      </c>
      <c r="D9" s="180">
        <f>'#Overhead Funds Rec''d'!H25</f>
        <v>0</v>
      </c>
      <c r="E9" s="181">
        <f>D9</f>
        <v>0</v>
      </c>
      <c r="F9" s="182"/>
      <c r="G9" s="182"/>
      <c r="H9" s="182">
        <f>E9</f>
        <v>0</v>
      </c>
    </row>
    <row r="10" spans="1:9" ht="15" x14ac:dyDescent="0.25">
      <c r="A10" s="184"/>
      <c r="B10" s="155"/>
      <c r="C10" s="185"/>
      <c r="D10" s="181"/>
      <c r="E10" s="181">
        <f t="shared" ref="E10:E25" si="0">E9+D10</f>
        <v>0</v>
      </c>
      <c r="F10" s="152"/>
      <c r="G10" s="182">
        <f t="shared" ref="G10:G25" si="1">G9+F10</f>
        <v>0</v>
      </c>
      <c r="H10" s="182">
        <f t="shared" ref="H10:H25" si="2">H9-F10+D10</f>
        <v>0</v>
      </c>
    </row>
    <row r="11" spans="1:9" ht="15" x14ac:dyDescent="0.25">
      <c r="A11" s="178"/>
      <c r="B11" s="155"/>
      <c r="C11" s="186"/>
      <c r="D11" s="181"/>
      <c r="E11" s="181">
        <f t="shared" si="0"/>
        <v>0</v>
      </c>
      <c r="F11" s="152"/>
      <c r="G11" s="182">
        <f t="shared" si="1"/>
        <v>0</v>
      </c>
      <c r="H11" s="182">
        <f t="shared" si="2"/>
        <v>0</v>
      </c>
    </row>
    <row r="12" spans="1:9" ht="15" x14ac:dyDescent="0.25">
      <c r="A12" s="178"/>
      <c r="B12" s="155"/>
      <c r="C12" s="186"/>
      <c r="D12" s="181"/>
      <c r="E12" s="181">
        <f t="shared" si="0"/>
        <v>0</v>
      </c>
      <c r="F12" s="152"/>
      <c r="G12" s="182">
        <f t="shared" si="1"/>
        <v>0</v>
      </c>
      <c r="H12" s="182">
        <f t="shared" si="2"/>
        <v>0</v>
      </c>
    </row>
    <row r="13" spans="1:9" ht="15" x14ac:dyDescent="0.25">
      <c r="A13" s="184"/>
      <c r="B13" s="155"/>
      <c r="C13" s="185"/>
      <c r="D13" s="181"/>
      <c r="E13" s="181">
        <f t="shared" si="0"/>
        <v>0</v>
      </c>
      <c r="F13" s="152"/>
      <c r="G13" s="182">
        <f t="shared" si="1"/>
        <v>0</v>
      </c>
      <c r="H13" s="182">
        <f t="shared" si="2"/>
        <v>0</v>
      </c>
    </row>
    <row r="14" spans="1:9" ht="15" x14ac:dyDescent="0.25">
      <c r="A14" s="184"/>
      <c r="B14" s="155"/>
      <c r="C14" s="185"/>
      <c r="D14" s="154"/>
      <c r="E14" s="181">
        <f t="shared" si="0"/>
        <v>0</v>
      </c>
      <c r="F14" s="154"/>
      <c r="G14" s="182">
        <f t="shared" si="1"/>
        <v>0</v>
      </c>
      <c r="H14" s="182">
        <f t="shared" si="2"/>
        <v>0</v>
      </c>
    </row>
    <row r="15" spans="1:9" ht="15" x14ac:dyDescent="0.25">
      <c r="A15" s="187"/>
      <c r="B15" s="103"/>
      <c r="C15" s="179"/>
      <c r="D15" s="156"/>
      <c r="E15" s="181">
        <f t="shared" si="0"/>
        <v>0</v>
      </c>
      <c r="F15" s="156"/>
      <c r="G15" s="182">
        <f t="shared" si="1"/>
        <v>0</v>
      </c>
      <c r="H15" s="182">
        <f t="shared" si="2"/>
        <v>0</v>
      </c>
    </row>
    <row r="16" spans="1:9" x14ac:dyDescent="0.2">
      <c r="A16" s="188"/>
      <c r="B16" s="103"/>
      <c r="C16" s="179"/>
      <c r="D16" s="157"/>
      <c r="E16" s="181">
        <f t="shared" si="0"/>
        <v>0</v>
      </c>
      <c r="F16" s="157"/>
      <c r="G16" s="182">
        <f t="shared" si="1"/>
        <v>0</v>
      </c>
      <c r="H16" s="182">
        <f t="shared" si="2"/>
        <v>0</v>
      </c>
    </row>
    <row r="17" spans="1:8" x14ac:dyDescent="0.2">
      <c r="A17" s="178"/>
      <c r="B17" s="155"/>
      <c r="C17" s="179"/>
      <c r="D17" s="181"/>
      <c r="E17" s="181">
        <f t="shared" si="0"/>
        <v>0</v>
      </c>
      <c r="F17" s="157"/>
      <c r="G17" s="182">
        <f t="shared" si="1"/>
        <v>0</v>
      </c>
      <c r="H17" s="182">
        <f t="shared" si="2"/>
        <v>0</v>
      </c>
    </row>
    <row r="18" spans="1:8" x14ac:dyDescent="0.2">
      <c r="A18" s="178"/>
      <c r="B18" s="155"/>
      <c r="C18" s="179"/>
      <c r="D18" s="181"/>
      <c r="E18" s="181">
        <f t="shared" si="0"/>
        <v>0</v>
      </c>
      <c r="F18" s="152"/>
      <c r="G18" s="182">
        <f t="shared" si="1"/>
        <v>0</v>
      </c>
      <c r="H18" s="182">
        <f t="shared" si="2"/>
        <v>0</v>
      </c>
    </row>
    <row r="19" spans="1:8" x14ac:dyDescent="0.2">
      <c r="A19" s="178"/>
      <c r="B19" s="155"/>
      <c r="C19" s="179"/>
      <c r="D19" s="181"/>
      <c r="E19" s="181">
        <f t="shared" si="0"/>
        <v>0</v>
      </c>
      <c r="F19" s="152"/>
      <c r="G19" s="182">
        <f t="shared" si="1"/>
        <v>0</v>
      </c>
      <c r="H19" s="182">
        <f t="shared" si="2"/>
        <v>0</v>
      </c>
    </row>
    <row r="20" spans="1:8" x14ac:dyDescent="0.2">
      <c r="A20" s="178"/>
      <c r="B20" s="155"/>
      <c r="C20" s="179"/>
      <c r="D20" s="181"/>
      <c r="E20" s="181">
        <f t="shared" si="0"/>
        <v>0</v>
      </c>
      <c r="F20" s="152"/>
      <c r="G20" s="182">
        <f t="shared" si="1"/>
        <v>0</v>
      </c>
      <c r="H20" s="182">
        <f t="shared" si="2"/>
        <v>0</v>
      </c>
    </row>
    <row r="21" spans="1:8" x14ac:dyDescent="0.2">
      <c r="A21" s="178"/>
      <c r="B21" s="155"/>
      <c r="C21" s="189"/>
      <c r="D21" s="181"/>
      <c r="E21" s="181">
        <f t="shared" si="0"/>
        <v>0</v>
      </c>
      <c r="F21" s="152"/>
      <c r="G21" s="182">
        <f t="shared" si="1"/>
        <v>0</v>
      </c>
      <c r="H21" s="182">
        <f t="shared" si="2"/>
        <v>0</v>
      </c>
    </row>
    <row r="22" spans="1:8" x14ac:dyDescent="0.2">
      <c r="A22" s="178"/>
      <c r="B22" s="155"/>
      <c r="C22" s="189"/>
      <c r="D22" s="181"/>
      <c r="E22" s="181">
        <f t="shared" si="0"/>
        <v>0</v>
      </c>
      <c r="F22" s="152"/>
      <c r="G22" s="182">
        <f t="shared" si="1"/>
        <v>0</v>
      </c>
      <c r="H22" s="182">
        <f t="shared" si="2"/>
        <v>0</v>
      </c>
    </row>
    <row r="23" spans="1:8" x14ac:dyDescent="0.2">
      <c r="A23" s="178"/>
      <c r="B23" s="155"/>
      <c r="C23" s="190"/>
      <c r="D23" s="181"/>
      <c r="E23" s="181">
        <f t="shared" si="0"/>
        <v>0</v>
      </c>
      <c r="F23" s="191"/>
      <c r="G23" s="182">
        <f t="shared" si="1"/>
        <v>0</v>
      </c>
      <c r="H23" s="182">
        <f t="shared" si="2"/>
        <v>0</v>
      </c>
    </row>
    <row r="24" spans="1:8" x14ac:dyDescent="0.2">
      <c r="A24" s="178"/>
      <c r="B24" s="155"/>
      <c r="C24" s="190"/>
      <c r="D24" s="181"/>
      <c r="E24" s="181">
        <f t="shared" si="0"/>
        <v>0</v>
      </c>
      <c r="F24" s="191"/>
      <c r="G24" s="182">
        <f t="shared" si="1"/>
        <v>0</v>
      </c>
      <c r="H24" s="182">
        <f t="shared" si="2"/>
        <v>0</v>
      </c>
    </row>
    <row r="25" spans="1:8" x14ac:dyDescent="0.2">
      <c r="A25" s="178"/>
      <c r="B25" s="155"/>
      <c r="C25" s="189"/>
      <c r="D25" s="181"/>
      <c r="E25" s="181">
        <f t="shared" si="0"/>
        <v>0</v>
      </c>
      <c r="F25" s="152"/>
      <c r="G25" s="182">
        <f t="shared" si="1"/>
        <v>0</v>
      </c>
      <c r="H25" s="182">
        <f t="shared" si="2"/>
        <v>0</v>
      </c>
    </row>
    <row r="26" spans="1:8" x14ac:dyDescent="0.2">
      <c r="A26" s="178"/>
      <c r="B26" s="179"/>
      <c r="C26" s="192"/>
      <c r="D26" s="182"/>
      <c r="E26" s="182"/>
      <c r="F26" s="182"/>
      <c r="G26" s="182"/>
      <c r="H26" s="182"/>
    </row>
    <row r="27" spans="1:8" ht="13.5" thickBot="1" x14ac:dyDescent="0.25">
      <c r="A27" s="178"/>
      <c r="B27" s="193"/>
      <c r="C27" s="194" t="s">
        <v>64</v>
      </c>
      <c r="D27" s="195">
        <f>SUM(D9:D26)</f>
        <v>0</v>
      </c>
      <c r="E27" s="195"/>
      <c r="F27" s="195">
        <f>SUM(F9:F26)</f>
        <v>0</v>
      </c>
      <c r="G27" s="195"/>
      <c r="H27" s="196">
        <f>D27-F27</f>
        <v>0</v>
      </c>
    </row>
    <row r="28" spans="1:8" ht="13.5" thickTop="1" x14ac:dyDescent="0.2">
      <c r="A28" s="178"/>
      <c r="B28" s="179"/>
      <c r="C28" s="192"/>
      <c r="D28" s="182"/>
      <c r="E28" s="182"/>
      <c r="F28" s="182"/>
      <c r="G28" s="182"/>
      <c r="H28" s="182"/>
    </row>
    <row r="29" spans="1:8" x14ac:dyDescent="0.2">
      <c r="A29" s="178"/>
      <c r="B29" s="179"/>
      <c r="C29" s="192"/>
      <c r="D29" s="182"/>
      <c r="E29" s="182"/>
      <c r="F29" s="182"/>
      <c r="G29" s="182"/>
      <c r="H29" s="182"/>
    </row>
    <row r="30" spans="1:8" x14ac:dyDescent="0.2">
      <c r="A30" s="178"/>
      <c r="B30" s="179"/>
      <c r="C30" s="192"/>
      <c r="D30" s="182"/>
      <c r="E30" s="182"/>
      <c r="F30" s="182"/>
      <c r="G30" s="182"/>
      <c r="H30" s="182"/>
    </row>
    <row r="31" spans="1:8" x14ac:dyDescent="0.2">
      <c r="A31" s="178"/>
      <c r="B31" s="179"/>
      <c r="C31" s="192"/>
      <c r="D31" s="182"/>
      <c r="E31" s="182"/>
      <c r="F31" s="182"/>
      <c r="G31" s="182"/>
      <c r="H31" s="182"/>
    </row>
    <row r="32" spans="1:8" x14ac:dyDescent="0.2">
      <c r="A32" s="178"/>
      <c r="B32" s="179"/>
      <c r="C32" s="192"/>
      <c r="D32" s="182"/>
      <c r="E32" s="182"/>
      <c r="F32" s="182"/>
      <c r="G32" s="182"/>
      <c r="H32" s="182"/>
    </row>
    <row r="33" spans="1:8" x14ac:dyDescent="0.2">
      <c r="A33" s="178"/>
      <c r="B33" s="179"/>
      <c r="C33" s="192"/>
      <c r="D33" s="182"/>
      <c r="E33" s="182"/>
      <c r="F33" s="182"/>
      <c r="G33" s="182"/>
      <c r="H33" s="182"/>
    </row>
    <row r="34" spans="1:8" x14ac:dyDescent="0.2">
      <c r="A34" s="178"/>
      <c r="B34" s="179"/>
      <c r="C34" s="192"/>
      <c r="D34" s="182"/>
      <c r="E34" s="182"/>
      <c r="F34" s="182"/>
      <c r="G34" s="182"/>
      <c r="H34" s="182"/>
    </row>
    <row r="35" spans="1:8" x14ac:dyDescent="0.2">
      <c r="A35" s="178"/>
      <c r="B35" s="179"/>
      <c r="C35" s="192"/>
      <c r="D35" s="182"/>
      <c r="E35" s="182"/>
      <c r="F35" s="182"/>
      <c r="G35" s="182"/>
      <c r="H35" s="182"/>
    </row>
    <row r="36" spans="1:8" x14ac:dyDescent="0.2">
      <c r="A36" s="178"/>
      <c r="B36" s="179"/>
      <c r="C36" s="192"/>
      <c r="D36" s="167"/>
      <c r="E36" s="178"/>
      <c r="F36" s="190"/>
      <c r="G36" s="190"/>
      <c r="H36" s="167"/>
    </row>
    <row r="37" spans="1:8" x14ac:dyDescent="0.2">
      <c r="A37" s="178"/>
      <c r="B37" s="179"/>
      <c r="C37" s="192"/>
      <c r="D37" s="167"/>
      <c r="E37" s="178"/>
      <c r="F37" s="190"/>
      <c r="G37" s="190"/>
      <c r="H37" s="167"/>
    </row>
    <row r="38" spans="1:8" x14ac:dyDescent="0.2">
      <c r="A38" s="178"/>
      <c r="B38" s="179"/>
      <c r="C38" s="192"/>
      <c r="D38" s="167"/>
      <c r="E38" s="178"/>
      <c r="F38" s="190"/>
      <c r="G38" s="190"/>
      <c r="H38" s="167"/>
    </row>
    <row r="39" spans="1:8" x14ac:dyDescent="0.2">
      <c r="A39" s="178"/>
      <c r="B39" s="179"/>
      <c r="C39" s="192"/>
      <c r="D39" s="167"/>
      <c r="E39" s="178"/>
      <c r="F39" s="190"/>
      <c r="G39" s="190"/>
      <c r="H39" s="167"/>
    </row>
    <row r="40" spans="1:8" x14ac:dyDescent="0.2">
      <c r="A40" s="178"/>
      <c r="B40" s="179"/>
      <c r="C40" s="192"/>
      <c r="D40" s="167"/>
      <c r="E40" s="178"/>
      <c r="F40" s="190"/>
      <c r="G40" s="190"/>
      <c r="H40" s="167"/>
    </row>
    <row r="41" spans="1:8" x14ac:dyDescent="0.2">
      <c r="A41" s="178"/>
      <c r="B41" s="179"/>
      <c r="C41" s="192"/>
      <c r="D41" s="167"/>
      <c r="E41" s="178"/>
      <c r="F41" s="190"/>
      <c r="G41" s="190"/>
      <c r="H41" s="167"/>
    </row>
    <row r="42" spans="1:8" x14ac:dyDescent="0.2">
      <c r="A42" s="178"/>
      <c r="B42" s="179"/>
      <c r="C42" s="192"/>
      <c r="D42" s="167"/>
      <c r="E42" s="178"/>
      <c r="F42" s="190"/>
      <c r="G42" s="190"/>
      <c r="H42" s="167"/>
    </row>
    <row r="43" spans="1:8" x14ac:dyDescent="0.2">
      <c r="A43" s="178"/>
      <c r="B43" s="179"/>
      <c r="C43" s="192"/>
      <c r="D43" s="167"/>
      <c r="E43" s="178"/>
      <c r="F43" s="190"/>
      <c r="G43" s="190"/>
      <c r="H43" s="167"/>
    </row>
    <row r="44" spans="1:8" x14ac:dyDescent="0.2">
      <c r="A44" s="178"/>
      <c r="B44" s="179"/>
      <c r="C44" s="192"/>
      <c r="D44" s="167"/>
      <c r="E44" s="178"/>
      <c r="F44" s="190"/>
      <c r="G44" s="190"/>
      <c r="H44" s="167"/>
    </row>
    <row r="45" spans="1:8" x14ac:dyDescent="0.2">
      <c r="A45" s="178"/>
      <c r="B45" s="179"/>
      <c r="C45" s="192"/>
      <c r="D45" s="167"/>
      <c r="E45" s="178"/>
      <c r="F45" s="190"/>
      <c r="G45" s="190"/>
      <c r="H45" s="167"/>
    </row>
    <row r="46" spans="1:8" x14ac:dyDescent="0.2">
      <c r="E46" s="197"/>
    </row>
    <row r="47" spans="1:8" x14ac:dyDescent="0.2">
      <c r="E47" s="197"/>
    </row>
    <row r="48" spans="1:8" x14ac:dyDescent="0.2">
      <c r="E48" s="197"/>
    </row>
    <row r="49" spans="5:5" x14ac:dyDescent="0.2">
      <c r="E49" s="197"/>
    </row>
    <row r="50" spans="5:5" x14ac:dyDescent="0.2">
      <c r="E50" s="197"/>
    </row>
    <row r="51" spans="5:5" x14ac:dyDescent="0.2">
      <c r="E51" s="197"/>
    </row>
    <row r="52" spans="5:5" x14ac:dyDescent="0.2">
      <c r="E52" s="197"/>
    </row>
    <row r="53" spans="5:5" x14ac:dyDescent="0.2">
      <c r="E53" s="197"/>
    </row>
    <row r="54" spans="5:5" x14ac:dyDescent="0.2">
      <c r="E54" s="197"/>
    </row>
    <row r="55" spans="5:5" x14ac:dyDescent="0.2">
      <c r="E55" s="197"/>
    </row>
    <row r="56" spans="5:5" x14ac:dyDescent="0.2">
      <c r="E56" s="197"/>
    </row>
    <row r="57" spans="5:5" x14ac:dyDescent="0.2">
      <c r="E57" s="197"/>
    </row>
    <row r="58" spans="5:5" x14ac:dyDescent="0.2">
      <c r="E58" s="197"/>
    </row>
    <row r="59" spans="5:5" x14ac:dyDescent="0.2">
      <c r="E59" s="197"/>
    </row>
    <row r="60" spans="5:5" x14ac:dyDescent="0.2">
      <c r="E60" s="197"/>
    </row>
    <row r="61" spans="5:5" x14ac:dyDescent="0.2">
      <c r="E61" s="197"/>
    </row>
    <row r="62" spans="5:5" x14ac:dyDescent="0.2">
      <c r="E62" s="197"/>
    </row>
    <row r="63" spans="5:5" x14ac:dyDescent="0.2">
      <c r="E63" s="197"/>
    </row>
    <row r="64" spans="5:5" x14ac:dyDescent="0.2">
      <c r="E64" s="197"/>
    </row>
    <row r="65" spans="5:5" x14ac:dyDescent="0.2">
      <c r="E65" s="197"/>
    </row>
    <row r="66" spans="5:5" x14ac:dyDescent="0.2">
      <c r="E66" s="197"/>
    </row>
    <row r="67" spans="5:5" x14ac:dyDescent="0.2">
      <c r="E67" s="197"/>
    </row>
    <row r="68" spans="5:5" x14ac:dyDescent="0.2">
      <c r="E68" s="197"/>
    </row>
    <row r="69" spans="5:5" x14ac:dyDescent="0.2">
      <c r="E69" s="197"/>
    </row>
    <row r="70" spans="5:5" x14ac:dyDescent="0.2">
      <c r="E70" s="197"/>
    </row>
    <row r="71" spans="5:5" x14ac:dyDescent="0.2">
      <c r="E71" s="197"/>
    </row>
    <row r="72" spans="5:5" x14ac:dyDescent="0.2">
      <c r="E72" s="197"/>
    </row>
    <row r="73" spans="5:5" x14ac:dyDescent="0.2">
      <c r="E73" s="197"/>
    </row>
    <row r="74" spans="5:5" x14ac:dyDescent="0.2">
      <c r="E74" s="197"/>
    </row>
    <row r="75" spans="5:5" x14ac:dyDescent="0.2">
      <c r="E75" s="197"/>
    </row>
    <row r="76" spans="5:5" x14ac:dyDescent="0.2">
      <c r="E76" s="197"/>
    </row>
    <row r="77" spans="5:5" x14ac:dyDescent="0.2">
      <c r="E77" s="197"/>
    </row>
    <row r="78" spans="5:5" x14ac:dyDescent="0.2">
      <c r="E78" s="197"/>
    </row>
    <row r="79" spans="5:5" x14ac:dyDescent="0.2">
      <c r="E79" s="197"/>
    </row>
    <row r="80" spans="5:5" x14ac:dyDescent="0.2">
      <c r="E80" s="197"/>
    </row>
    <row r="81" spans="5:5" x14ac:dyDescent="0.2">
      <c r="E81" s="197"/>
    </row>
    <row r="82" spans="5:5" x14ac:dyDescent="0.2">
      <c r="E82" s="197"/>
    </row>
    <row r="83" spans="5:5" x14ac:dyDescent="0.2">
      <c r="E83" s="197"/>
    </row>
    <row r="84" spans="5:5" x14ac:dyDescent="0.2">
      <c r="E84" s="197"/>
    </row>
    <row r="85" spans="5:5" x14ac:dyDescent="0.2">
      <c r="E85" s="197"/>
    </row>
    <row r="86" spans="5:5" x14ac:dyDescent="0.2">
      <c r="E86" s="197"/>
    </row>
    <row r="87" spans="5:5" x14ac:dyDescent="0.2">
      <c r="E87" s="197"/>
    </row>
    <row r="88" spans="5:5" x14ac:dyDescent="0.2">
      <c r="E88" s="197"/>
    </row>
    <row r="89" spans="5:5" x14ac:dyDescent="0.2">
      <c r="E89" s="197"/>
    </row>
    <row r="90" spans="5:5" x14ac:dyDescent="0.2">
      <c r="E90" s="197"/>
    </row>
    <row r="91" spans="5:5" x14ac:dyDescent="0.2">
      <c r="E91" s="197"/>
    </row>
    <row r="92" spans="5:5" x14ac:dyDescent="0.2">
      <c r="E92" s="197"/>
    </row>
    <row r="93" spans="5:5" x14ac:dyDescent="0.2">
      <c r="E93" s="197"/>
    </row>
    <row r="94" spans="5:5" x14ac:dyDescent="0.2">
      <c r="E94" s="197"/>
    </row>
    <row r="95" spans="5:5" x14ac:dyDescent="0.2">
      <c r="E95" s="197"/>
    </row>
    <row r="96" spans="5:5" x14ac:dyDescent="0.2">
      <c r="E96" s="197"/>
    </row>
    <row r="97" spans="5:5" x14ac:dyDescent="0.2">
      <c r="E97" s="197"/>
    </row>
    <row r="98" spans="5:5" x14ac:dyDescent="0.2">
      <c r="E98" s="197"/>
    </row>
    <row r="99" spans="5:5" x14ac:dyDescent="0.2">
      <c r="E99" s="197"/>
    </row>
    <row r="100" spans="5:5" x14ac:dyDescent="0.2">
      <c r="E100" s="197"/>
    </row>
    <row r="101" spans="5:5" x14ac:dyDescent="0.2">
      <c r="E101" s="197"/>
    </row>
    <row r="102" spans="5:5" x14ac:dyDescent="0.2">
      <c r="E102" s="197"/>
    </row>
    <row r="103" spans="5:5" x14ac:dyDescent="0.2">
      <c r="E103" s="197"/>
    </row>
    <row r="104" spans="5:5" x14ac:dyDescent="0.2">
      <c r="E104" s="197"/>
    </row>
    <row r="105" spans="5:5" x14ac:dyDescent="0.2">
      <c r="E105" s="197"/>
    </row>
    <row r="106" spans="5:5" x14ac:dyDescent="0.2">
      <c r="E106" s="197"/>
    </row>
    <row r="107" spans="5:5" x14ac:dyDescent="0.2">
      <c r="E107" s="197"/>
    </row>
    <row r="108" spans="5:5" x14ac:dyDescent="0.2">
      <c r="E108" s="197"/>
    </row>
    <row r="109" spans="5:5" x14ac:dyDescent="0.2">
      <c r="E109" s="197"/>
    </row>
    <row r="110" spans="5:5" x14ac:dyDescent="0.2">
      <c r="E110" s="197"/>
    </row>
    <row r="111" spans="5:5" x14ac:dyDescent="0.2">
      <c r="E111" s="197"/>
    </row>
    <row r="112" spans="5:5" x14ac:dyDescent="0.2">
      <c r="E112" s="197"/>
    </row>
    <row r="113" spans="5:5" x14ac:dyDescent="0.2">
      <c r="E113" s="197"/>
    </row>
    <row r="114" spans="5:5" x14ac:dyDescent="0.2">
      <c r="E114" s="197"/>
    </row>
    <row r="115" spans="5:5" x14ac:dyDescent="0.2">
      <c r="E115" s="197"/>
    </row>
    <row r="116" spans="5:5" x14ac:dyDescent="0.2">
      <c r="E116" s="197"/>
    </row>
    <row r="117" spans="5:5" x14ac:dyDescent="0.2">
      <c r="E117" s="197"/>
    </row>
    <row r="118" spans="5:5" x14ac:dyDescent="0.2">
      <c r="E118" s="197"/>
    </row>
    <row r="119" spans="5:5" x14ac:dyDescent="0.2">
      <c r="E119" s="197"/>
    </row>
    <row r="120" spans="5:5" x14ac:dyDescent="0.2">
      <c r="E120" s="197"/>
    </row>
    <row r="121" spans="5:5" x14ac:dyDescent="0.2">
      <c r="E121" s="197"/>
    </row>
    <row r="122" spans="5:5" x14ac:dyDescent="0.2">
      <c r="E122" s="197"/>
    </row>
    <row r="123" spans="5:5" x14ac:dyDescent="0.2">
      <c r="E123" s="197"/>
    </row>
    <row r="124" spans="5:5" x14ac:dyDescent="0.2">
      <c r="E124" s="197"/>
    </row>
    <row r="125" spans="5:5" x14ac:dyDescent="0.2">
      <c r="E125" s="197"/>
    </row>
    <row r="126" spans="5:5" x14ac:dyDescent="0.2">
      <c r="E126" s="197"/>
    </row>
    <row r="127" spans="5:5" x14ac:dyDescent="0.2">
      <c r="E127" s="197"/>
    </row>
    <row r="128" spans="5:5" x14ac:dyDescent="0.2">
      <c r="E128" s="197"/>
    </row>
    <row r="129" spans="5:5" x14ac:dyDescent="0.2">
      <c r="E129" s="197"/>
    </row>
    <row r="130" spans="5:5" x14ac:dyDescent="0.2">
      <c r="E130" s="197"/>
    </row>
    <row r="131" spans="5:5" x14ac:dyDescent="0.2">
      <c r="E131" s="197"/>
    </row>
    <row r="132" spans="5:5" x14ac:dyDescent="0.2">
      <c r="E132" s="197"/>
    </row>
    <row r="133" spans="5:5" x14ac:dyDescent="0.2">
      <c r="E133" s="197"/>
    </row>
    <row r="134" spans="5:5" x14ac:dyDescent="0.2">
      <c r="E134" s="197"/>
    </row>
    <row r="135" spans="5:5" x14ac:dyDescent="0.2">
      <c r="E135" s="197"/>
    </row>
    <row r="136" spans="5:5" x14ac:dyDescent="0.2">
      <c r="E136" s="197"/>
    </row>
    <row r="137" spans="5:5" x14ac:dyDescent="0.2">
      <c r="E137" s="197"/>
    </row>
    <row r="138" spans="5:5" x14ac:dyDescent="0.2">
      <c r="E138" s="197"/>
    </row>
    <row r="139" spans="5:5" x14ac:dyDescent="0.2">
      <c r="E139" s="197"/>
    </row>
    <row r="140" spans="5:5" x14ac:dyDescent="0.2">
      <c r="E140" s="197"/>
    </row>
    <row r="141" spans="5:5" x14ac:dyDescent="0.2">
      <c r="E141" s="197"/>
    </row>
    <row r="142" spans="5:5" x14ac:dyDescent="0.2">
      <c r="E142" s="197"/>
    </row>
    <row r="143" spans="5:5" x14ac:dyDescent="0.2">
      <c r="E143" s="197"/>
    </row>
    <row r="144" spans="5:5" x14ac:dyDescent="0.2">
      <c r="E144" s="197"/>
    </row>
    <row r="145" spans="5:5" x14ac:dyDescent="0.2">
      <c r="E145" s="197"/>
    </row>
    <row r="146" spans="5:5" x14ac:dyDescent="0.2">
      <c r="E146" s="197"/>
    </row>
    <row r="147" spans="5:5" x14ac:dyDescent="0.2">
      <c r="E147" s="197"/>
    </row>
    <row r="148" spans="5:5" x14ac:dyDescent="0.2">
      <c r="E148" s="197"/>
    </row>
    <row r="149" spans="5:5" x14ac:dyDescent="0.2">
      <c r="E149" s="197"/>
    </row>
    <row r="150" spans="5:5" x14ac:dyDescent="0.2">
      <c r="E150" s="197"/>
    </row>
    <row r="151" spans="5:5" x14ac:dyDescent="0.2">
      <c r="E151" s="197"/>
    </row>
    <row r="152" spans="5:5" x14ac:dyDescent="0.2">
      <c r="E152" s="197"/>
    </row>
    <row r="153" spans="5:5" x14ac:dyDescent="0.2">
      <c r="E153" s="197"/>
    </row>
    <row r="154" spans="5:5" x14ac:dyDescent="0.2">
      <c r="E154" s="197"/>
    </row>
    <row r="155" spans="5:5" x14ac:dyDescent="0.2">
      <c r="E155" s="197"/>
    </row>
    <row r="156" spans="5:5" x14ac:dyDescent="0.2">
      <c r="E156" s="197"/>
    </row>
    <row r="157" spans="5:5" x14ac:dyDescent="0.2">
      <c r="E157" s="197"/>
    </row>
    <row r="158" spans="5:5" x14ac:dyDescent="0.2">
      <c r="E158" s="197"/>
    </row>
    <row r="159" spans="5:5" x14ac:dyDescent="0.2">
      <c r="E159" s="197"/>
    </row>
    <row r="160" spans="5:5" x14ac:dyDescent="0.2">
      <c r="E160" s="197"/>
    </row>
    <row r="161" spans="5:5" x14ac:dyDescent="0.2">
      <c r="E161" s="197"/>
    </row>
    <row r="162" spans="5:5" x14ac:dyDescent="0.2">
      <c r="E162" s="197"/>
    </row>
    <row r="163" spans="5:5" x14ac:dyDescent="0.2">
      <c r="E163" s="197"/>
    </row>
    <row r="164" spans="5:5" x14ac:dyDescent="0.2">
      <c r="E164" s="197"/>
    </row>
    <row r="165" spans="5:5" x14ac:dyDescent="0.2">
      <c r="E165" s="197"/>
    </row>
    <row r="166" spans="5:5" x14ac:dyDescent="0.2">
      <c r="E166" s="197"/>
    </row>
    <row r="167" spans="5:5" x14ac:dyDescent="0.2">
      <c r="E167" s="197"/>
    </row>
    <row r="168" spans="5:5" x14ac:dyDescent="0.2">
      <c r="E168" s="197"/>
    </row>
    <row r="169" spans="5:5" x14ac:dyDescent="0.2">
      <c r="E169" s="197"/>
    </row>
    <row r="170" spans="5:5" x14ac:dyDescent="0.2">
      <c r="E170" s="197"/>
    </row>
    <row r="171" spans="5:5" x14ac:dyDescent="0.2">
      <c r="E171" s="197"/>
    </row>
    <row r="172" spans="5:5" x14ac:dyDescent="0.2">
      <c r="E172" s="197"/>
    </row>
    <row r="173" spans="5:5" x14ac:dyDescent="0.2">
      <c r="E173" s="197"/>
    </row>
    <row r="174" spans="5:5" x14ac:dyDescent="0.2">
      <c r="E174" s="197"/>
    </row>
    <row r="175" spans="5:5" x14ac:dyDescent="0.2">
      <c r="E175" s="197"/>
    </row>
    <row r="176" spans="5:5" x14ac:dyDescent="0.2">
      <c r="E176" s="197"/>
    </row>
    <row r="177" spans="5:5" x14ac:dyDescent="0.2">
      <c r="E177" s="197"/>
    </row>
    <row r="178" spans="5:5" x14ac:dyDescent="0.2">
      <c r="E178" s="197"/>
    </row>
    <row r="179" spans="5:5" x14ac:dyDescent="0.2">
      <c r="E179" s="197"/>
    </row>
    <row r="180" spans="5:5" x14ac:dyDescent="0.2">
      <c r="E180" s="197"/>
    </row>
    <row r="181" spans="5:5" x14ac:dyDescent="0.2">
      <c r="E181" s="197"/>
    </row>
    <row r="182" spans="5:5" x14ac:dyDescent="0.2">
      <c r="E182" s="197"/>
    </row>
    <row r="183" spans="5:5" x14ac:dyDescent="0.2">
      <c r="E183" s="197"/>
    </row>
    <row r="184" spans="5:5" x14ac:dyDescent="0.2">
      <c r="E184" s="197"/>
    </row>
    <row r="185" spans="5:5" x14ac:dyDescent="0.2">
      <c r="E185" s="197"/>
    </row>
    <row r="186" spans="5:5" x14ac:dyDescent="0.2">
      <c r="E186" s="197"/>
    </row>
    <row r="187" spans="5:5" x14ac:dyDescent="0.2">
      <c r="E187" s="197"/>
    </row>
    <row r="188" spans="5:5" x14ac:dyDescent="0.2">
      <c r="E188" s="197"/>
    </row>
    <row r="189" spans="5:5" x14ac:dyDescent="0.2">
      <c r="E189" s="197"/>
    </row>
    <row r="190" spans="5:5" x14ac:dyDescent="0.2">
      <c r="E190" s="197"/>
    </row>
    <row r="191" spans="5:5" x14ac:dyDescent="0.2">
      <c r="E191" s="197"/>
    </row>
    <row r="192" spans="5:5" x14ac:dyDescent="0.2">
      <c r="E192" s="197"/>
    </row>
    <row r="193" spans="5:5" x14ac:dyDescent="0.2">
      <c r="E193" s="197"/>
    </row>
    <row r="194" spans="5:5" x14ac:dyDescent="0.2">
      <c r="E194" s="197"/>
    </row>
    <row r="195" spans="5:5" x14ac:dyDescent="0.2">
      <c r="E195" s="197"/>
    </row>
    <row r="196" spans="5:5" x14ac:dyDescent="0.2">
      <c r="E196" s="197"/>
    </row>
    <row r="197" spans="5:5" x14ac:dyDescent="0.2">
      <c r="E197" s="197"/>
    </row>
    <row r="198" spans="5:5" x14ac:dyDescent="0.2">
      <c r="E198" s="197"/>
    </row>
    <row r="199" spans="5:5" x14ac:dyDescent="0.2">
      <c r="E199" s="197"/>
    </row>
    <row r="200" spans="5:5" x14ac:dyDescent="0.2">
      <c r="E200" s="197"/>
    </row>
    <row r="201" spans="5:5" x14ac:dyDescent="0.2">
      <c r="E201" s="197"/>
    </row>
    <row r="202" spans="5:5" x14ac:dyDescent="0.2">
      <c r="E202" s="197"/>
    </row>
    <row r="203" spans="5:5" x14ac:dyDescent="0.2">
      <c r="E203" s="197"/>
    </row>
    <row r="204" spans="5:5" x14ac:dyDescent="0.2">
      <c r="E204" s="197"/>
    </row>
    <row r="205" spans="5:5" x14ac:dyDescent="0.2">
      <c r="E205" s="197"/>
    </row>
    <row r="206" spans="5:5" x14ac:dyDescent="0.2">
      <c r="E206" s="197"/>
    </row>
    <row r="207" spans="5:5" x14ac:dyDescent="0.2">
      <c r="E207" s="197"/>
    </row>
    <row r="208" spans="5:5" x14ac:dyDescent="0.2">
      <c r="E208" s="197"/>
    </row>
    <row r="209" spans="5:5" x14ac:dyDescent="0.2">
      <c r="E209" s="197"/>
    </row>
    <row r="210" spans="5:5" x14ac:dyDescent="0.2">
      <c r="E210" s="197"/>
    </row>
    <row r="211" spans="5:5" x14ac:dyDescent="0.2">
      <c r="E211" s="197"/>
    </row>
    <row r="212" spans="5:5" x14ac:dyDescent="0.2">
      <c r="E212" s="197"/>
    </row>
    <row r="213" spans="5:5" x14ac:dyDescent="0.2">
      <c r="E213" s="197"/>
    </row>
    <row r="214" spans="5:5" x14ac:dyDescent="0.2">
      <c r="E214" s="197"/>
    </row>
    <row r="215" spans="5:5" x14ac:dyDescent="0.2">
      <c r="E215" s="197"/>
    </row>
    <row r="216" spans="5:5" x14ac:dyDescent="0.2">
      <c r="E216" s="197"/>
    </row>
    <row r="217" spans="5:5" x14ac:dyDescent="0.2">
      <c r="E217" s="197"/>
    </row>
    <row r="218" spans="5:5" x14ac:dyDescent="0.2">
      <c r="E218" s="197"/>
    </row>
    <row r="219" spans="5:5" x14ac:dyDescent="0.2">
      <c r="E219" s="197"/>
    </row>
    <row r="220" spans="5:5" x14ac:dyDescent="0.2">
      <c r="E220" s="197"/>
    </row>
    <row r="221" spans="5:5" x14ac:dyDescent="0.2">
      <c r="E221" s="197"/>
    </row>
    <row r="222" spans="5:5" x14ac:dyDescent="0.2">
      <c r="E222" s="197"/>
    </row>
    <row r="223" spans="5:5" x14ac:dyDescent="0.2">
      <c r="E223" s="197"/>
    </row>
    <row r="224" spans="5:5" x14ac:dyDescent="0.2">
      <c r="E224" s="197"/>
    </row>
    <row r="225" spans="5:5" x14ac:dyDescent="0.2">
      <c r="E225" s="197"/>
    </row>
    <row r="226" spans="5:5" x14ac:dyDescent="0.2">
      <c r="E226" s="197"/>
    </row>
    <row r="227" spans="5:5" x14ac:dyDescent="0.2">
      <c r="E227" s="197"/>
    </row>
    <row r="228" spans="5:5" x14ac:dyDescent="0.2">
      <c r="E228" s="197"/>
    </row>
    <row r="229" spans="5:5" x14ac:dyDescent="0.2">
      <c r="E229" s="197"/>
    </row>
    <row r="230" spans="5:5" x14ac:dyDescent="0.2">
      <c r="E230" s="197"/>
    </row>
    <row r="231" spans="5:5" x14ac:dyDescent="0.2">
      <c r="E231" s="197"/>
    </row>
    <row r="232" spans="5:5" x14ac:dyDescent="0.2">
      <c r="E232" s="197"/>
    </row>
    <row r="233" spans="5:5" x14ac:dyDescent="0.2">
      <c r="E233" s="197"/>
    </row>
    <row r="234" spans="5:5" x14ac:dyDescent="0.2">
      <c r="E234" s="197"/>
    </row>
    <row r="235" spans="5:5" x14ac:dyDescent="0.2">
      <c r="E235" s="197"/>
    </row>
    <row r="236" spans="5:5" x14ac:dyDescent="0.2">
      <c r="E236" s="197"/>
    </row>
    <row r="237" spans="5:5" x14ac:dyDescent="0.2">
      <c r="E237" s="197"/>
    </row>
    <row r="238" spans="5:5" x14ac:dyDescent="0.2">
      <c r="E238" s="197"/>
    </row>
    <row r="239" spans="5:5" x14ac:dyDescent="0.2">
      <c r="E239" s="197"/>
    </row>
    <row r="240" spans="5:5" x14ac:dyDescent="0.2">
      <c r="E240" s="197"/>
    </row>
    <row r="241" spans="5:5" x14ac:dyDescent="0.2">
      <c r="E241" s="197"/>
    </row>
    <row r="242" spans="5:5" x14ac:dyDescent="0.2">
      <c r="E242" s="197"/>
    </row>
    <row r="243" spans="5:5" x14ac:dyDescent="0.2">
      <c r="E243" s="197"/>
    </row>
    <row r="244" spans="5:5" x14ac:dyDescent="0.2">
      <c r="E244" s="197"/>
    </row>
    <row r="245" spans="5:5" x14ac:dyDescent="0.2">
      <c r="E245" s="197"/>
    </row>
    <row r="246" spans="5:5" x14ac:dyDescent="0.2">
      <c r="E246" s="197"/>
    </row>
    <row r="247" spans="5:5" x14ac:dyDescent="0.2">
      <c r="E247" s="197"/>
    </row>
    <row r="248" spans="5:5" x14ac:dyDescent="0.2">
      <c r="E248" s="197"/>
    </row>
    <row r="249" spans="5:5" x14ac:dyDescent="0.2">
      <c r="E249" s="197"/>
    </row>
    <row r="250" spans="5:5" x14ac:dyDescent="0.2">
      <c r="E250" s="197"/>
    </row>
    <row r="251" spans="5:5" x14ac:dyDescent="0.2">
      <c r="E251" s="197"/>
    </row>
    <row r="252" spans="5:5" x14ac:dyDescent="0.2">
      <c r="E252" s="197"/>
    </row>
    <row r="253" spans="5:5" x14ac:dyDescent="0.2">
      <c r="E253" s="197"/>
    </row>
    <row r="254" spans="5:5" x14ac:dyDescent="0.2">
      <c r="E254" s="197"/>
    </row>
    <row r="255" spans="5:5" x14ac:dyDescent="0.2">
      <c r="E255" s="197"/>
    </row>
    <row r="256" spans="5:5" x14ac:dyDescent="0.2">
      <c r="E256" s="197"/>
    </row>
    <row r="257" spans="5:5" x14ac:dyDescent="0.2">
      <c r="E257" s="197"/>
    </row>
    <row r="258" spans="5:5" x14ac:dyDescent="0.2">
      <c r="E258" s="197"/>
    </row>
    <row r="259" spans="5:5" x14ac:dyDescent="0.2">
      <c r="E259" s="197"/>
    </row>
    <row r="260" spans="5:5" x14ac:dyDescent="0.2">
      <c r="E260" s="197"/>
    </row>
    <row r="261" spans="5:5" x14ac:dyDescent="0.2">
      <c r="E261" s="197"/>
    </row>
    <row r="262" spans="5:5" x14ac:dyDescent="0.2">
      <c r="E262" s="197"/>
    </row>
    <row r="263" spans="5:5" x14ac:dyDescent="0.2">
      <c r="E263" s="197"/>
    </row>
    <row r="264" spans="5:5" x14ac:dyDescent="0.2">
      <c r="E264" s="197"/>
    </row>
    <row r="265" spans="5:5" x14ac:dyDescent="0.2">
      <c r="E265" s="197"/>
    </row>
    <row r="266" spans="5:5" x14ac:dyDescent="0.2">
      <c r="E266" s="197"/>
    </row>
    <row r="267" spans="5:5" x14ac:dyDescent="0.2">
      <c r="E267" s="197"/>
    </row>
    <row r="268" spans="5:5" x14ac:dyDescent="0.2">
      <c r="E268" s="197"/>
    </row>
    <row r="269" spans="5:5" x14ac:dyDescent="0.2">
      <c r="E269" s="197"/>
    </row>
    <row r="270" spans="5:5" x14ac:dyDescent="0.2">
      <c r="E270" s="197"/>
    </row>
    <row r="271" spans="5:5" x14ac:dyDescent="0.2">
      <c r="E271" s="197"/>
    </row>
    <row r="272" spans="5:5" x14ac:dyDescent="0.2">
      <c r="E272" s="197"/>
    </row>
    <row r="273" spans="5:5" x14ac:dyDescent="0.2">
      <c r="E273" s="197"/>
    </row>
    <row r="274" spans="5:5" x14ac:dyDescent="0.2">
      <c r="E274" s="197"/>
    </row>
    <row r="275" spans="5:5" x14ac:dyDescent="0.2">
      <c r="E275" s="197"/>
    </row>
    <row r="276" spans="5:5" x14ac:dyDescent="0.2">
      <c r="E276" s="197"/>
    </row>
    <row r="277" spans="5:5" x14ac:dyDescent="0.2">
      <c r="E277" s="197"/>
    </row>
    <row r="278" spans="5:5" x14ac:dyDescent="0.2">
      <c r="E278" s="197"/>
    </row>
    <row r="279" spans="5:5" x14ac:dyDescent="0.2">
      <c r="E279" s="197"/>
    </row>
    <row r="280" spans="5:5" x14ac:dyDescent="0.2">
      <c r="E280" s="197"/>
    </row>
    <row r="281" spans="5:5" x14ac:dyDescent="0.2">
      <c r="E281" s="197"/>
    </row>
    <row r="282" spans="5:5" x14ac:dyDescent="0.2">
      <c r="E282" s="197"/>
    </row>
    <row r="283" spans="5:5" x14ac:dyDescent="0.2">
      <c r="E283" s="197"/>
    </row>
    <row r="284" spans="5:5" x14ac:dyDescent="0.2">
      <c r="E284" s="197"/>
    </row>
    <row r="285" spans="5:5" x14ac:dyDescent="0.2">
      <c r="E285" s="197"/>
    </row>
    <row r="286" spans="5:5" x14ac:dyDescent="0.2">
      <c r="E286" s="197"/>
    </row>
    <row r="287" spans="5:5" x14ac:dyDescent="0.2">
      <c r="E287" s="197"/>
    </row>
    <row r="288" spans="5:5" x14ac:dyDescent="0.2">
      <c r="E288" s="197"/>
    </row>
    <row r="289" spans="5:5" x14ac:dyDescent="0.2">
      <c r="E289" s="197"/>
    </row>
    <row r="290" spans="5:5" x14ac:dyDescent="0.2">
      <c r="E290" s="197"/>
    </row>
    <row r="291" spans="5:5" x14ac:dyDescent="0.2">
      <c r="E291" s="197"/>
    </row>
    <row r="292" spans="5:5" x14ac:dyDescent="0.2">
      <c r="E292" s="197"/>
    </row>
    <row r="293" spans="5:5" x14ac:dyDescent="0.2">
      <c r="E293" s="197"/>
    </row>
    <row r="294" spans="5:5" x14ac:dyDescent="0.2">
      <c r="E294" s="197"/>
    </row>
    <row r="295" spans="5:5" x14ac:dyDescent="0.2">
      <c r="E295" s="197"/>
    </row>
    <row r="296" spans="5:5" x14ac:dyDescent="0.2">
      <c r="E296" s="197"/>
    </row>
    <row r="297" spans="5:5" x14ac:dyDescent="0.2">
      <c r="E297" s="197"/>
    </row>
    <row r="298" spans="5:5" x14ac:dyDescent="0.2">
      <c r="E298" s="197"/>
    </row>
    <row r="299" spans="5:5" x14ac:dyDescent="0.2">
      <c r="E299" s="197"/>
    </row>
    <row r="300" spans="5:5" x14ac:dyDescent="0.2">
      <c r="E300" s="197"/>
    </row>
    <row r="301" spans="5:5" x14ac:dyDescent="0.2">
      <c r="E301" s="197"/>
    </row>
    <row r="302" spans="5:5" x14ac:dyDescent="0.2">
      <c r="E302" s="197"/>
    </row>
    <row r="303" spans="5:5" x14ac:dyDescent="0.2">
      <c r="E303" s="197"/>
    </row>
    <row r="304" spans="5:5" x14ac:dyDescent="0.2">
      <c r="E304" s="197"/>
    </row>
    <row r="305" spans="5:5" x14ac:dyDescent="0.2">
      <c r="E305" s="197"/>
    </row>
    <row r="306" spans="5:5" x14ac:dyDescent="0.2">
      <c r="E306" s="197"/>
    </row>
    <row r="307" spans="5:5" x14ac:dyDescent="0.2">
      <c r="E307" s="197"/>
    </row>
    <row r="308" spans="5:5" x14ac:dyDescent="0.2">
      <c r="E308" s="197"/>
    </row>
    <row r="309" spans="5:5" x14ac:dyDescent="0.2">
      <c r="E309" s="197"/>
    </row>
    <row r="310" spans="5:5" x14ac:dyDescent="0.2">
      <c r="E310" s="197"/>
    </row>
    <row r="311" spans="5:5" x14ac:dyDescent="0.2">
      <c r="E311" s="197"/>
    </row>
    <row r="312" spans="5:5" x14ac:dyDescent="0.2">
      <c r="E312" s="197"/>
    </row>
    <row r="313" spans="5:5" x14ac:dyDescent="0.2">
      <c r="E313" s="197"/>
    </row>
    <row r="314" spans="5:5" x14ac:dyDescent="0.2">
      <c r="E314" s="197"/>
    </row>
    <row r="315" spans="5:5" x14ac:dyDescent="0.2">
      <c r="E315" s="197"/>
    </row>
    <row r="316" spans="5:5" x14ac:dyDescent="0.2">
      <c r="E316" s="197"/>
    </row>
    <row r="317" spans="5:5" x14ac:dyDescent="0.2">
      <c r="E317" s="197"/>
    </row>
    <row r="318" spans="5:5" x14ac:dyDescent="0.2">
      <c r="E318" s="197"/>
    </row>
    <row r="319" spans="5:5" x14ac:dyDescent="0.2">
      <c r="E319" s="197"/>
    </row>
    <row r="320" spans="5:5" x14ac:dyDescent="0.2">
      <c r="E320" s="197"/>
    </row>
    <row r="321" spans="5:5" x14ac:dyDescent="0.2">
      <c r="E321" s="197"/>
    </row>
    <row r="322" spans="5:5" x14ac:dyDescent="0.2">
      <c r="E322" s="197"/>
    </row>
    <row r="323" spans="5:5" x14ac:dyDescent="0.2">
      <c r="E323" s="197"/>
    </row>
    <row r="324" spans="5:5" x14ac:dyDescent="0.2">
      <c r="E324" s="197"/>
    </row>
    <row r="325" spans="5:5" x14ac:dyDescent="0.2">
      <c r="E325" s="197"/>
    </row>
    <row r="326" spans="5:5" x14ac:dyDescent="0.2">
      <c r="E326" s="197"/>
    </row>
    <row r="327" spans="5:5" x14ac:dyDescent="0.2">
      <c r="E327" s="197"/>
    </row>
    <row r="328" spans="5:5" x14ac:dyDescent="0.2">
      <c r="E328" s="197"/>
    </row>
    <row r="329" spans="5:5" x14ac:dyDescent="0.2">
      <c r="E329" s="197"/>
    </row>
    <row r="330" spans="5:5" x14ac:dyDescent="0.2">
      <c r="E330" s="197"/>
    </row>
    <row r="331" spans="5:5" x14ac:dyDescent="0.2">
      <c r="E331" s="197"/>
    </row>
    <row r="332" spans="5:5" x14ac:dyDescent="0.2">
      <c r="E332" s="197"/>
    </row>
    <row r="333" spans="5:5" x14ac:dyDescent="0.2">
      <c r="E333" s="197"/>
    </row>
    <row r="334" spans="5:5" x14ac:dyDescent="0.2">
      <c r="E334" s="197"/>
    </row>
    <row r="335" spans="5:5" x14ac:dyDescent="0.2">
      <c r="E335" s="197"/>
    </row>
    <row r="336" spans="5:5" x14ac:dyDescent="0.2">
      <c r="E336" s="197"/>
    </row>
    <row r="337" spans="5:5" x14ac:dyDescent="0.2">
      <c r="E337" s="197"/>
    </row>
    <row r="338" spans="5:5" x14ac:dyDescent="0.2">
      <c r="E338" s="197"/>
    </row>
    <row r="339" spans="5:5" x14ac:dyDescent="0.2">
      <c r="E339" s="197"/>
    </row>
    <row r="340" spans="5:5" x14ac:dyDescent="0.2">
      <c r="E340" s="197"/>
    </row>
    <row r="341" spans="5:5" x14ac:dyDescent="0.2">
      <c r="E341" s="197"/>
    </row>
    <row r="342" spans="5:5" x14ac:dyDescent="0.2">
      <c r="E342" s="197"/>
    </row>
    <row r="343" spans="5:5" x14ac:dyDescent="0.2">
      <c r="E343" s="197"/>
    </row>
    <row r="344" spans="5:5" x14ac:dyDescent="0.2">
      <c r="E344" s="197"/>
    </row>
    <row r="345" spans="5:5" x14ac:dyDescent="0.2">
      <c r="E345" s="197"/>
    </row>
    <row r="346" spans="5:5" x14ac:dyDescent="0.2">
      <c r="E346" s="197"/>
    </row>
    <row r="347" spans="5:5" x14ac:dyDescent="0.2">
      <c r="E347" s="197"/>
    </row>
    <row r="348" spans="5:5" x14ac:dyDescent="0.2">
      <c r="E348" s="197"/>
    </row>
    <row r="349" spans="5:5" x14ac:dyDescent="0.2">
      <c r="E349" s="197"/>
    </row>
    <row r="350" spans="5:5" x14ac:dyDescent="0.2">
      <c r="E350" s="197"/>
    </row>
    <row r="351" spans="5:5" x14ac:dyDescent="0.2">
      <c r="E351" s="197"/>
    </row>
    <row r="352" spans="5:5" x14ac:dyDescent="0.2">
      <c r="E352" s="197"/>
    </row>
    <row r="353" spans="5:5" x14ac:dyDescent="0.2">
      <c r="E353" s="197"/>
    </row>
    <row r="354" spans="5:5" x14ac:dyDescent="0.2">
      <c r="E354" s="197"/>
    </row>
    <row r="355" spans="5:5" x14ac:dyDescent="0.2">
      <c r="E355" s="197"/>
    </row>
    <row r="356" spans="5:5" x14ac:dyDescent="0.2">
      <c r="E356" s="197"/>
    </row>
    <row r="357" spans="5:5" x14ac:dyDescent="0.2">
      <c r="E357" s="197"/>
    </row>
    <row r="358" spans="5:5" x14ac:dyDescent="0.2">
      <c r="E358" s="197"/>
    </row>
    <row r="359" spans="5:5" x14ac:dyDescent="0.2">
      <c r="E359" s="197"/>
    </row>
    <row r="360" spans="5:5" x14ac:dyDescent="0.2">
      <c r="E360" s="197"/>
    </row>
    <row r="361" spans="5:5" x14ac:dyDescent="0.2">
      <c r="E361" s="197"/>
    </row>
    <row r="362" spans="5:5" x14ac:dyDescent="0.2">
      <c r="E362" s="197"/>
    </row>
    <row r="363" spans="5:5" x14ac:dyDescent="0.2">
      <c r="E363" s="197"/>
    </row>
    <row r="364" spans="5:5" x14ac:dyDescent="0.2">
      <c r="E364" s="197"/>
    </row>
    <row r="365" spans="5:5" x14ac:dyDescent="0.2">
      <c r="E365" s="197"/>
    </row>
    <row r="366" spans="5:5" x14ac:dyDescent="0.2">
      <c r="E366" s="197"/>
    </row>
    <row r="367" spans="5:5" x14ac:dyDescent="0.2">
      <c r="E367" s="197"/>
    </row>
    <row r="368" spans="5:5" x14ac:dyDescent="0.2">
      <c r="E368" s="197"/>
    </row>
    <row r="369" spans="5:5" x14ac:dyDescent="0.2">
      <c r="E369" s="197"/>
    </row>
    <row r="370" spans="5:5" x14ac:dyDescent="0.2">
      <c r="E370" s="197"/>
    </row>
    <row r="371" spans="5:5" x14ac:dyDescent="0.2">
      <c r="E371" s="197"/>
    </row>
    <row r="372" spans="5:5" x14ac:dyDescent="0.2">
      <c r="E372" s="197"/>
    </row>
    <row r="373" spans="5:5" x14ac:dyDescent="0.2">
      <c r="E373" s="197"/>
    </row>
    <row r="374" spans="5:5" x14ac:dyDescent="0.2">
      <c r="E374" s="197"/>
    </row>
    <row r="375" spans="5:5" x14ac:dyDescent="0.2">
      <c r="E375" s="197"/>
    </row>
    <row r="376" spans="5:5" x14ac:dyDescent="0.2">
      <c r="E376" s="197"/>
    </row>
    <row r="377" spans="5:5" x14ac:dyDescent="0.2">
      <c r="E377" s="197"/>
    </row>
    <row r="378" spans="5:5" x14ac:dyDescent="0.2">
      <c r="E378" s="197"/>
    </row>
    <row r="379" spans="5:5" x14ac:dyDescent="0.2">
      <c r="E379" s="197"/>
    </row>
    <row r="380" spans="5:5" x14ac:dyDescent="0.2">
      <c r="E380" s="197"/>
    </row>
    <row r="381" spans="5:5" x14ac:dyDescent="0.2">
      <c r="E381" s="197"/>
    </row>
    <row r="382" spans="5:5" x14ac:dyDescent="0.2">
      <c r="E382" s="197"/>
    </row>
    <row r="383" spans="5:5" x14ac:dyDescent="0.2">
      <c r="E383" s="197"/>
    </row>
    <row r="384" spans="5:5" x14ac:dyDescent="0.2">
      <c r="E384" s="197"/>
    </row>
    <row r="385" spans="5:5" x14ac:dyDescent="0.2">
      <c r="E385" s="197"/>
    </row>
    <row r="386" spans="5:5" x14ac:dyDescent="0.2">
      <c r="E386" s="197"/>
    </row>
    <row r="387" spans="5:5" x14ac:dyDescent="0.2">
      <c r="E387" s="197"/>
    </row>
    <row r="388" spans="5:5" x14ac:dyDescent="0.2">
      <c r="E388" s="197"/>
    </row>
    <row r="389" spans="5:5" x14ac:dyDescent="0.2">
      <c r="E389" s="197"/>
    </row>
    <row r="390" spans="5:5" x14ac:dyDescent="0.2">
      <c r="E390" s="197"/>
    </row>
    <row r="391" spans="5:5" x14ac:dyDescent="0.2">
      <c r="E391" s="197"/>
    </row>
    <row r="392" spans="5:5" x14ac:dyDescent="0.2">
      <c r="E392" s="197"/>
    </row>
    <row r="393" spans="5:5" x14ac:dyDescent="0.2">
      <c r="E393" s="197"/>
    </row>
    <row r="394" spans="5:5" x14ac:dyDescent="0.2">
      <c r="E394" s="197"/>
    </row>
    <row r="395" spans="5:5" x14ac:dyDescent="0.2">
      <c r="E395" s="197"/>
    </row>
    <row r="396" spans="5:5" x14ac:dyDescent="0.2">
      <c r="E396" s="197"/>
    </row>
    <row r="397" spans="5:5" x14ac:dyDescent="0.2">
      <c r="E397" s="197"/>
    </row>
    <row r="398" spans="5:5" x14ac:dyDescent="0.2">
      <c r="E398" s="197"/>
    </row>
    <row r="399" spans="5:5" x14ac:dyDescent="0.2">
      <c r="E399" s="197"/>
    </row>
    <row r="400" spans="5:5" x14ac:dyDescent="0.2">
      <c r="E400" s="197"/>
    </row>
    <row r="401" spans="5:5" x14ac:dyDescent="0.2">
      <c r="E401" s="197"/>
    </row>
    <row r="402" spans="5:5" x14ac:dyDescent="0.2">
      <c r="E402" s="197"/>
    </row>
    <row r="403" spans="5:5" x14ac:dyDescent="0.2">
      <c r="E403" s="197"/>
    </row>
    <row r="404" spans="5:5" x14ac:dyDescent="0.2">
      <c r="E404" s="197"/>
    </row>
    <row r="405" spans="5:5" x14ac:dyDescent="0.2">
      <c r="E405" s="197"/>
    </row>
    <row r="406" spans="5:5" x14ac:dyDescent="0.2">
      <c r="E406" s="197"/>
    </row>
    <row r="407" spans="5:5" x14ac:dyDescent="0.2">
      <c r="E407" s="197"/>
    </row>
    <row r="408" spans="5:5" x14ac:dyDescent="0.2">
      <c r="E408" s="197"/>
    </row>
    <row r="409" spans="5:5" x14ac:dyDescent="0.2">
      <c r="E409" s="197"/>
    </row>
    <row r="410" spans="5:5" x14ac:dyDescent="0.2">
      <c r="E410" s="197"/>
    </row>
    <row r="411" spans="5:5" x14ac:dyDescent="0.2">
      <c r="E411" s="197"/>
    </row>
    <row r="412" spans="5:5" x14ac:dyDescent="0.2">
      <c r="E412" s="197"/>
    </row>
    <row r="413" spans="5:5" x14ac:dyDescent="0.2">
      <c r="E413" s="197"/>
    </row>
    <row r="414" spans="5:5" x14ac:dyDescent="0.2">
      <c r="E414" s="197"/>
    </row>
    <row r="415" spans="5:5" x14ac:dyDescent="0.2">
      <c r="E415" s="197"/>
    </row>
    <row r="416" spans="5:5" x14ac:dyDescent="0.2">
      <c r="E416" s="197"/>
    </row>
    <row r="417" spans="5:5" x14ac:dyDescent="0.2">
      <c r="E417" s="197"/>
    </row>
    <row r="418" spans="5:5" x14ac:dyDescent="0.2">
      <c r="E418" s="197"/>
    </row>
    <row r="419" spans="5:5" x14ac:dyDescent="0.2">
      <c r="E419" s="197"/>
    </row>
    <row r="420" spans="5:5" x14ac:dyDescent="0.2">
      <c r="E420" s="197"/>
    </row>
    <row r="421" spans="5:5" x14ac:dyDescent="0.2">
      <c r="E421" s="197"/>
    </row>
    <row r="422" spans="5:5" x14ac:dyDescent="0.2">
      <c r="E422" s="197"/>
    </row>
    <row r="423" spans="5:5" x14ac:dyDescent="0.2">
      <c r="E423" s="197"/>
    </row>
    <row r="424" spans="5:5" x14ac:dyDescent="0.2">
      <c r="E424" s="197"/>
    </row>
    <row r="425" spans="5:5" x14ac:dyDescent="0.2">
      <c r="E425" s="197"/>
    </row>
    <row r="426" spans="5:5" x14ac:dyDescent="0.2">
      <c r="E426" s="197"/>
    </row>
    <row r="427" spans="5:5" x14ac:dyDescent="0.2">
      <c r="E427" s="197"/>
    </row>
    <row r="428" spans="5:5" x14ac:dyDescent="0.2">
      <c r="E428" s="197"/>
    </row>
    <row r="429" spans="5:5" x14ac:dyDescent="0.2">
      <c r="E429" s="197"/>
    </row>
    <row r="430" spans="5:5" x14ac:dyDescent="0.2">
      <c r="E430" s="197"/>
    </row>
    <row r="431" spans="5:5" x14ac:dyDescent="0.2">
      <c r="E431" s="197"/>
    </row>
    <row r="432" spans="5:5" x14ac:dyDescent="0.2">
      <c r="E432" s="197"/>
    </row>
    <row r="433" spans="5:5" x14ac:dyDescent="0.2">
      <c r="E433" s="197"/>
    </row>
    <row r="434" spans="5:5" x14ac:dyDescent="0.2">
      <c r="E434" s="197"/>
    </row>
    <row r="435" spans="5:5" x14ac:dyDescent="0.2">
      <c r="E435" s="197"/>
    </row>
    <row r="436" spans="5:5" x14ac:dyDescent="0.2">
      <c r="E436" s="197"/>
    </row>
    <row r="437" spans="5:5" x14ac:dyDescent="0.2">
      <c r="E437" s="197"/>
    </row>
    <row r="438" spans="5:5" x14ac:dyDescent="0.2">
      <c r="E438" s="197"/>
    </row>
    <row r="439" spans="5:5" x14ac:dyDescent="0.2">
      <c r="E439" s="197"/>
    </row>
    <row r="440" spans="5:5" x14ac:dyDescent="0.2">
      <c r="E440" s="197"/>
    </row>
    <row r="441" spans="5:5" x14ac:dyDescent="0.2">
      <c r="E441" s="197"/>
    </row>
    <row r="442" spans="5:5" x14ac:dyDescent="0.2">
      <c r="E442" s="197"/>
    </row>
    <row r="443" spans="5:5" x14ac:dyDescent="0.2">
      <c r="E443" s="197"/>
    </row>
    <row r="444" spans="5:5" x14ac:dyDescent="0.2">
      <c r="E444" s="197"/>
    </row>
    <row r="445" spans="5:5" x14ac:dyDescent="0.2">
      <c r="E445" s="197"/>
    </row>
    <row r="446" spans="5:5" x14ac:dyDescent="0.2">
      <c r="E446" s="197"/>
    </row>
    <row r="447" spans="5:5" x14ac:dyDescent="0.2">
      <c r="E447" s="197"/>
    </row>
    <row r="448" spans="5:5" x14ac:dyDescent="0.2">
      <c r="E448" s="197"/>
    </row>
    <row r="449" spans="5:5" x14ac:dyDescent="0.2">
      <c r="E449" s="197"/>
    </row>
    <row r="450" spans="5:5" x14ac:dyDescent="0.2">
      <c r="E450" s="197"/>
    </row>
    <row r="451" spans="5:5" x14ac:dyDescent="0.2">
      <c r="E451" s="197"/>
    </row>
    <row r="452" spans="5:5" x14ac:dyDescent="0.2">
      <c r="E452" s="197"/>
    </row>
    <row r="453" spans="5:5" x14ac:dyDescent="0.2">
      <c r="E453" s="197"/>
    </row>
    <row r="454" spans="5:5" x14ac:dyDescent="0.2">
      <c r="E454" s="197"/>
    </row>
    <row r="455" spans="5:5" x14ac:dyDescent="0.2">
      <c r="E455" s="197"/>
    </row>
    <row r="456" spans="5:5" x14ac:dyDescent="0.2">
      <c r="E456" s="197"/>
    </row>
    <row r="457" spans="5:5" x14ac:dyDescent="0.2">
      <c r="E457" s="197"/>
    </row>
    <row r="458" spans="5:5" x14ac:dyDescent="0.2">
      <c r="E458" s="197"/>
    </row>
    <row r="459" spans="5:5" x14ac:dyDescent="0.2">
      <c r="E459" s="197"/>
    </row>
    <row r="460" spans="5:5" x14ac:dyDescent="0.2">
      <c r="E460" s="197"/>
    </row>
    <row r="461" spans="5:5" x14ac:dyDescent="0.2">
      <c r="E461" s="197"/>
    </row>
    <row r="462" spans="5:5" x14ac:dyDescent="0.2">
      <c r="E462" s="197"/>
    </row>
    <row r="463" spans="5:5" x14ac:dyDescent="0.2">
      <c r="E463" s="197"/>
    </row>
    <row r="464" spans="5:5" x14ac:dyDescent="0.2">
      <c r="E464" s="197"/>
    </row>
    <row r="465" spans="5:5" x14ac:dyDescent="0.2">
      <c r="E465" s="197"/>
    </row>
    <row r="466" spans="5:5" x14ac:dyDescent="0.2">
      <c r="E466" s="197"/>
    </row>
    <row r="467" spans="5:5" x14ac:dyDescent="0.2">
      <c r="E467" s="197"/>
    </row>
    <row r="468" spans="5:5" x14ac:dyDescent="0.2">
      <c r="E468" s="197"/>
    </row>
    <row r="469" spans="5:5" x14ac:dyDescent="0.2">
      <c r="E469" s="197"/>
    </row>
    <row r="470" spans="5:5" x14ac:dyDescent="0.2">
      <c r="E470" s="197"/>
    </row>
    <row r="471" spans="5:5" x14ac:dyDescent="0.2">
      <c r="E471" s="197"/>
    </row>
    <row r="472" spans="5:5" x14ac:dyDescent="0.2">
      <c r="E472" s="197"/>
    </row>
    <row r="473" spans="5:5" x14ac:dyDescent="0.2">
      <c r="E473" s="197"/>
    </row>
    <row r="474" spans="5:5" x14ac:dyDescent="0.2">
      <c r="E474" s="197"/>
    </row>
    <row r="475" spans="5:5" x14ac:dyDescent="0.2">
      <c r="E475" s="197"/>
    </row>
    <row r="476" spans="5:5" x14ac:dyDescent="0.2">
      <c r="E476" s="197"/>
    </row>
    <row r="477" spans="5:5" x14ac:dyDescent="0.2">
      <c r="E477" s="197"/>
    </row>
    <row r="478" spans="5:5" x14ac:dyDescent="0.2">
      <c r="E478" s="197"/>
    </row>
    <row r="479" spans="5:5" x14ac:dyDescent="0.2">
      <c r="E479" s="197"/>
    </row>
    <row r="480" spans="5:5" x14ac:dyDescent="0.2">
      <c r="E480" s="197"/>
    </row>
    <row r="481" spans="5:5" x14ac:dyDescent="0.2">
      <c r="E481" s="197"/>
    </row>
    <row r="482" spans="5:5" x14ac:dyDescent="0.2">
      <c r="E482" s="197"/>
    </row>
    <row r="483" spans="5:5" x14ac:dyDescent="0.2">
      <c r="E483" s="197"/>
    </row>
    <row r="484" spans="5:5" x14ac:dyDescent="0.2">
      <c r="E484" s="197"/>
    </row>
    <row r="485" spans="5:5" x14ac:dyDescent="0.2">
      <c r="E485" s="197"/>
    </row>
    <row r="486" spans="5:5" x14ac:dyDescent="0.2">
      <c r="E486" s="197"/>
    </row>
    <row r="487" spans="5:5" x14ac:dyDescent="0.2">
      <c r="E487" s="197"/>
    </row>
    <row r="488" spans="5:5" x14ac:dyDescent="0.2">
      <c r="E488" s="197"/>
    </row>
    <row r="489" spans="5:5" x14ac:dyDescent="0.2">
      <c r="E489" s="197"/>
    </row>
    <row r="490" spans="5:5" x14ac:dyDescent="0.2">
      <c r="E490" s="197"/>
    </row>
    <row r="491" spans="5:5" x14ac:dyDescent="0.2">
      <c r="E491" s="197"/>
    </row>
    <row r="492" spans="5:5" x14ac:dyDescent="0.2">
      <c r="E492" s="197"/>
    </row>
    <row r="493" spans="5:5" x14ac:dyDescent="0.2">
      <c r="E493" s="197"/>
    </row>
    <row r="494" spans="5:5" x14ac:dyDescent="0.2">
      <c r="E494" s="197"/>
    </row>
    <row r="495" spans="5:5" x14ac:dyDescent="0.2">
      <c r="E495" s="197"/>
    </row>
    <row r="496" spans="5:5" x14ac:dyDescent="0.2">
      <c r="E496" s="197"/>
    </row>
    <row r="497" spans="5:5" x14ac:dyDescent="0.2">
      <c r="E497" s="197"/>
    </row>
    <row r="498" spans="5:5" x14ac:dyDescent="0.2">
      <c r="E498" s="197"/>
    </row>
    <row r="499" spans="5:5" x14ac:dyDescent="0.2">
      <c r="E499" s="197"/>
    </row>
    <row r="500" spans="5:5" x14ac:dyDescent="0.2">
      <c r="E500" s="197"/>
    </row>
    <row r="501" spans="5:5" x14ac:dyDescent="0.2">
      <c r="E501" s="197"/>
    </row>
    <row r="502" spans="5:5" x14ac:dyDescent="0.2">
      <c r="E502" s="197"/>
    </row>
    <row r="503" spans="5:5" x14ac:dyDescent="0.2">
      <c r="E503" s="197"/>
    </row>
    <row r="504" spans="5:5" x14ac:dyDescent="0.2">
      <c r="E504" s="197"/>
    </row>
    <row r="505" spans="5:5" x14ac:dyDescent="0.2">
      <c r="E505" s="197"/>
    </row>
    <row r="506" spans="5:5" x14ac:dyDescent="0.2">
      <c r="E506" s="197"/>
    </row>
    <row r="507" spans="5:5" x14ac:dyDescent="0.2">
      <c r="E507" s="197"/>
    </row>
    <row r="508" spans="5:5" x14ac:dyDescent="0.2">
      <c r="E508" s="197"/>
    </row>
    <row r="509" spans="5:5" x14ac:dyDescent="0.2">
      <c r="E509" s="197"/>
    </row>
    <row r="510" spans="5:5" x14ac:dyDescent="0.2">
      <c r="E510" s="197"/>
    </row>
    <row r="511" spans="5:5" x14ac:dyDescent="0.2">
      <c r="E511" s="197"/>
    </row>
    <row r="512" spans="5:5" x14ac:dyDescent="0.2">
      <c r="E512" s="197"/>
    </row>
    <row r="513" spans="5:5" x14ac:dyDescent="0.2">
      <c r="E513" s="197"/>
    </row>
    <row r="514" spans="5:5" x14ac:dyDescent="0.2">
      <c r="E514" s="197"/>
    </row>
    <row r="515" spans="5:5" x14ac:dyDescent="0.2">
      <c r="E515" s="197"/>
    </row>
    <row r="516" spans="5:5" x14ac:dyDescent="0.2">
      <c r="E516" s="197"/>
    </row>
    <row r="517" spans="5:5" x14ac:dyDescent="0.2">
      <c r="E517" s="197"/>
    </row>
    <row r="518" spans="5:5" x14ac:dyDescent="0.2">
      <c r="E518" s="197"/>
    </row>
    <row r="519" spans="5:5" x14ac:dyDescent="0.2">
      <c r="E519" s="197"/>
    </row>
    <row r="520" spans="5:5" x14ac:dyDescent="0.2">
      <c r="E520" s="197"/>
    </row>
    <row r="521" spans="5:5" x14ac:dyDescent="0.2">
      <c r="E521" s="197"/>
    </row>
    <row r="522" spans="5:5" x14ac:dyDescent="0.2">
      <c r="E522" s="197"/>
    </row>
    <row r="523" spans="5:5" x14ac:dyDescent="0.2">
      <c r="E523" s="197"/>
    </row>
    <row r="524" spans="5:5" x14ac:dyDescent="0.2">
      <c r="E524" s="197"/>
    </row>
    <row r="525" spans="5:5" x14ac:dyDescent="0.2">
      <c r="E525" s="197"/>
    </row>
    <row r="526" spans="5:5" x14ac:dyDescent="0.2">
      <c r="E526" s="197"/>
    </row>
    <row r="527" spans="5:5" x14ac:dyDescent="0.2">
      <c r="E527" s="197"/>
    </row>
    <row r="528" spans="5:5" x14ac:dyDescent="0.2">
      <c r="E528" s="197"/>
    </row>
    <row r="529" spans="5:5" x14ac:dyDescent="0.2">
      <c r="E529" s="197"/>
    </row>
    <row r="530" spans="5:5" x14ac:dyDescent="0.2">
      <c r="E530" s="197"/>
    </row>
    <row r="531" spans="5:5" x14ac:dyDescent="0.2">
      <c r="E531" s="197"/>
    </row>
    <row r="532" spans="5:5" x14ac:dyDescent="0.2">
      <c r="E532" s="197"/>
    </row>
    <row r="533" spans="5:5" x14ac:dyDescent="0.2">
      <c r="E533" s="197"/>
    </row>
    <row r="534" spans="5:5" x14ac:dyDescent="0.2">
      <c r="E534" s="197"/>
    </row>
    <row r="535" spans="5:5" x14ac:dyDescent="0.2">
      <c r="E535" s="197"/>
    </row>
    <row r="536" spans="5:5" x14ac:dyDescent="0.2">
      <c r="E536" s="197"/>
    </row>
    <row r="537" spans="5:5" x14ac:dyDescent="0.2">
      <c r="E537" s="197"/>
    </row>
    <row r="538" spans="5:5" x14ac:dyDescent="0.2">
      <c r="E538" s="197"/>
    </row>
    <row r="539" spans="5:5" x14ac:dyDescent="0.2">
      <c r="E539" s="197"/>
    </row>
    <row r="540" spans="5:5" x14ac:dyDescent="0.2">
      <c r="E540" s="197"/>
    </row>
    <row r="541" spans="5:5" x14ac:dyDescent="0.2">
      <c r="E541" s="197"/>
    </row>
    <row r="542" spans="5:5" x14ac:dyDescent="0.2">
      <c r="E542" s="197"/>
    </row>
    <row r="543" spans="5:5" x14ac:dyDescent="0.2">
      <c r="E543" s="197"/>
    </row>
    <row r="544" spans="5:5" x14ac:dyDescent="0.2">
      <c r="E544" s="197"/>
    </row>
    <row r="545" spans="5:5" x14ac:dyDescent="0.2">
      <c r="E545" s="197"/>
    </row>
    <row r="546" spans="5:5" x14ac:dyDescent="0.2">
      <c r="E546" s="197"/>
    </row>
    <row r="547" spans="5:5" x14ac:dyDescent="0.2">
      <c r="E547" s="197"/>
    </row>
    <row r="548" spans="5:5" x14ac:dyDescent="0.2">
      <c r="E548" s="197"/>
    </row>
    <row r="549" spans="5:5" x14ac:dyDescent="0.2">
      <c r="E549" s="197"/>
    </row>
    <row r="550" spans="5:5" x14ac:dyDescent="0.2">
      <c r="E550" s="197"/>
    </row>
    <row r="551" spans="5:5" x14ac:dyDescent="0.2">
      <c r="E551" s="197"/>
    </row>
    <row r="552" spans="5:5" x14ac:dyDescent="0.2">
      <c r="E552" s="197"/>
    </row>
    <row r="553" spans="5:5" x14ac:dyDescent="0.2">
      <c r="E553" s="197"/>
    </row>
    <row r="554" spans="5:5" x14ac:dyDescent="0.2">
      <c r="E554" s="197"/>
    </row>
    <row r="555" spans="5:5" x14ac:dyDescent="0.2">
      <c r="E555" s="197"/>
    </row>
    <row r="556" spans="5:5" x14ac:dyDescent="0.2">
      <c r="E556" s="197"/>
    </row>
    <row r="557" spans="5:5" x14ac:dyDescent="0.2">
      <c r="E557" s="197"/>
    </row>
    <row r="558" spans="5:5" x14ac:dyDescent="0.2">
      <c r="E558" s="197"/>
    </row>
    <row r="559" spans="5:5" x14ac:dyDescent="0.2">
      <c r="E559" s="197"/>
    </row>
    <row r="560" spans="5:5" x14ac:dyDescent="0.2">
      <c r="E560" s="197"/>
    </row>
    <row r="561" spans="5:5" x14ac:dyDescent="0.2">
      <c r="E561" s="197"/>
    </row>
    <row r="562" spans="5:5" x14ac:dyDescent="0.2">
      <c r="E562" s="197"/>
    </row>
    <row r="563" spans="5:5" x14ac:dyDescent="0.2">
      <c r="E563" s="197"/>
    </row>
    <row r="564" spans="5:5" x14ac:dyDescent="0.2">
      <c r="E564" s="197"/>
    </row>
    <row r="565" spans="5:5" x14ac:dyDescent="0.2">
      <c r="E565" s="197"/>
    </row>
    <row r="566" spans="5:5" x14ac:dyDescent="0.2">
      <c r="E566" s="197"/>
    </row>
    <row r="567" spans="5:5" x14ac:dyDescent="0.2">
      <c r="E567" s="197"/>
    </row>
    <row r="568" spans="5:5" x14ac:dyDescent="0.2">
      <c r="E568" s="197"/>
    </row>
    <row r="569" spans="5:5" x14ac:dyDescent="0.2">
      <c r="E569" s="197"/>
    </row>
    <row r="570" spans="5:5" x14ac:dyDescent="0.2">
      <c r="E570" s="197"/>
    </row>
    <row r="571" spans="5:5" x14ac:dyDescent="0.2">
      <c r="E571" s="197"/>
    </row>
    <row r="572" spans="5:5" x14ac:dyDescent="0.2">
      <c r="E572" s="197"/>
    </row>
    <row r="573" spans="5:5" x14ac:dyDescent="0.2">
      <c r="E573" s="197"/>
    </row>
    <row r="574" spans="5:5" x14ac:dyDescent="0.2">
      <c r="E574" s="197"/>
    </row>
    <row r="575" spans="5:5" x14ac:dyDescent="0.2">
      <c r="E575" s="197"/>
    </row>
    <row r="576" spans="5:5" x14ac:dyDescent="0.2">
      <c r="E576" s="197"/>
    </row>
    <row r="577" spans="5:5" x14ac:dyDescent="0.2">
      <c r="E577" s="197"/>
    </row>
    <row r="578" spans="5:5" x14ac:dyDescent="0.2">
      <c r="E578" s="197"/>
    </row>
    <row r="579" spans="5:5" x14ac:dyDescent="0.2">
      <c r="E579" s="197"/>
    </row>
    <row r="580" spans="5:5" x14ac:dyDescent="0.2">
      <c r="E580" s="197"/>
    </row>
    <row r="581" spans="5:5" x14ac:dyDescent="0.2">
      <c r="E581" s="197"/>
    </row>
    <row r="582" spans="5:5" x14ac:dyDescent="0.2">
      <c r="E582" s="197"/>
    </row>
    <row r="583" spans="5:5" x14ac:dyDescent="0.2">
      <c r="E583" s="197"/>
    </row>
    <row r="584" spans="5:5" x14ac:dyDescent="0.2">
      <c r="E584" s="197"/>
    </row>
    <row r="585" spans="5:5" x14ac:dyDescent="0.2">
      <c r="E585" s="197"/>
    </row>
    <row r="586" spans="5:5" x14ac:dyDescent="0.2">
      <c r="E586" s="197"/>
    </row>
    <row r="587" spans="5:5" x14ac:dyDescent="0.2">
      <c r="E587" s="197"/>
    </row>
    <row r="588" spans="5:5" x14ac:dyDescent="0.2">
      <c r="E588" s="197"/>
    </row>
    <row r="589" spans="5:5" x14ac:dyDescent="0.2">
      <c r="E589" s="197"/>
    </row>
    <row r="590" spans="5:5" x14ac:dyDescent="0.2">
      <c r="E590" s="197"/>
    </row>
    <row r="591" spans="5:5" x14ac:dyDescent="0.2">
      <c r="E591" s="197"/>
    </row>
    <row r="592" spans="5:5" x14ac:dyDescent="0.2">
      <c r="E592" s="197"/>
    </row>
    <row r="593" spans="5:5" x14ac:dyDescent="0.2">
      <c r="E593" s="197"/>
    </row>
    <row r="594" spans="5:5" x14ac:dyDescent="0.2">
      <c r="E594" s="197"/>
    </row>
    <row r="595" spans="5:5" x14ac:dyDescent="0.2">
      <c r="E595" s="197"/>
    </row>
    <row r="596" spans="5:5" x14ac:dyDescent="0.2">
      <c r="E596" s="197"/>
    </row>
    <row r="597" spans="5:5" x14ac:dyDescent="0.2">
      <c r="E597" s="197"/>
    </row>
    <row r="598" spans="5:5" x14ac:dyDescent="0.2">
      <c r="E598" s="197"/>
    </row>
    <row r="599" spans="5:5" x14ac:dyDescent="0.2">
      <c r="E599" s="197"/>
    </row>
    <row r="600" spans="5:5" x14ac:dyDescent="0.2">
      <c r="E600" s="197"/>
    </row>
    <row r="601" spans="5:5" x14ac:dyDescent="0.2">
      <c r="E601" s="197"/>
    </row>
    <row r="602" spans="5:5" x14ac:dyDescent="0.2">
      <c r="E602" s="197"/>
    </row>
    <row r="603" spans="5:5" x14ac:dyDescent="0.2">
      <c r="E603" s="197"/>
    </row>
    <row r="604" spans="5:5" x14ac:dyDescent="0.2">
      <c r="E604" s="197"/>
    </row>
    <row r="605" spans="5:5" x14ac:dyDescent="0.2">
      <c r="E605" s="197"/>
    </row>
    <row r="606" spans="5:5" x14ac:dyDescent="0.2">
      <c r="E606" s="197"/>
    </row>
    <row r="607" spans="5:5" x14ac:dyDescent="0.2">
      <c r="E607" s="197"/>
    </row>
    <row r="608" spans="5:5" x14ac:dyDescent="0.2">
      <c r="E608" s="197"/>
    </row>
    <row r="609" spans="5:5" x14ac:dyDescent="0.2">
      <c r="E609" s="197"/>
    </row>
    <row r="610" spans="5:5" x14ac:dyDescent="0.2">
      <c r="E610" s="197"/>
    </row>
    <row r="611" spans="5:5" x14ac:dyDescent="0.2">
      <c r="E611" s="197"/>
    </row>
    <row r="612" spans="5:5" x14ac:dyDescent="0.2">
      <c r="E612" s="197"/>
    </row>
    <row r="613" spans="5:5" x14ac:dyDescent="0.2">
      <c r="E613" s="197"/>
    </row>
    <row r="614" spans="5:5" x14ac:dyDescent="0.2">
      <c r="E614" s="197"/>
    </row>
    <row r="615" spans="5:5" x14ac:dyDescent="0.2">
      <c r="E615" s="197"/>
    </row>
    <row r="616" spans="5:5" x14ac:dyDescent="0.2">
      <c r="E616" s="197"/>
    </row>
    <row r="617" spans="5:5" x14ac:dyDescent="0.2">
      <c r="E617" s="197"/>
    </row>
    <row r="618" spans="5:5" x14ac:dyDescent="0.2">
      <c r="E618" s="197"/>
    </row>
    <row r="619" spans="5:5" x14ac:dyDescent="0.2">
      <c r="E619" s="197"/>
    </row>
    <row r="620" spans="5:5" x14ac:dyDescent="0.2">
      <c r="E620" s="197"/>
    </row>
    <row r="621" spans="5:5" x14ac:dyDescent="0.2">
      <c r="E621" s="197"/>
    </row>
    <row r="622" spans="5:5" x14ac:dyDescent="0.2">
      <c r="E622" s="197"/>
    </row>
    <row r="623" spans="5:5" x14ac:dyDescent="0.2">
      <c r="E623" s="197"/>
    </row>
    <row r="624" spans="5:5" x14ac:dyDescent="0.2">
      <c r="E624" s="197"/>
    </row>
    <row r="625" spans="5:5" x14ac:dyDescent="0.2">
      <c r="E625" s="197"/>
    </row>
    <row r="626" spans="5:5" x14ac:dyDescent="0.2">
      <c r="E626" s="197"/>
    </row>
    <row r="627" spans="5:5" x14ac:dyDescent="0.2">
      <c r="E627" s="197"/>
    </row>
    <row r="628" spans="5:5" x14ac:dyDescent="0.2">
      <c r="E628" s="197"/>
    </row>
    <row r="629" spans="5:5" x14ac:dyDescent="0.2">
      <c r="E629" s="197"/>
    </row>
    <row r="630" spans="5:5" x14ac:dyDescent="0.2">
      <c r="E630" s="197"/>
    </row>
    <row r="631" spans="5:5" x14ac:dyDescent="0.2">
      <c r="E631" s="197"/>
    </row>
  </sheetData>
  <pageMargins left="0.25" right="0.25" top="0.958125" bottom="0.75" header="0.08" footer="0.3"/>
  <pageSetup scale="73" orientation="portrait" r:id="rId1"/>
  <headerFooter alignWithMargins="0">
    <oddHeader>&amp;CDepartment of Administrative Services
FY24 Statewide Routine Maintenance
 R27M
&amp;A
&amp;D</oddHeader>
    <oddFooter>&amp;LAcct Codes 0506-335-R27M
&amp;C&amp;Z&amp;F&amp;R&amp;P/&amp;N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Language</vt:lpstr>
      <vt:lpstr>FINANCIAL</vt:lpstr>
      <vt:lpstr>Funds Rec'd</vt:lpstr>
      <vt:lpstr>RECAP #Overhead</vt:lpstr>
      <vt:lpstr>#Overhead Funds Rec'd</vt:lpstr>
      <vt:lpstr>#Overhead</vt:lpstr>
      <vt:lpstr>FINANCIAL!Print_Area</vt:lpstr>
      <vt:lpstr>FINANCIAL!Print_Titles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Huggins, Joni [DAS]</dc:creator>
  <cp:lastModifiedBy>Huggins, Joni</cp:lastModifiedBy>
  <cp:lastPrinted>2026-08-24T19:27:42Z</cp:lastPrinted>
  <dcterms:created xsi:type="dcterms:W3CDTF">2022-06-20T15:49:13Z</dcterms:created>
  <dcterms:modified xsi:type="dcterms:W3CDTF">2026-08-31T14:02:41Z</dcterms:modified>
</cp:coreProperties>
</file>