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iowa\data\HREShared\HRE Shared Perm\C&amp;C Communications\Total Comp\"/>
    </mc:Choice>
  </mc:AlternateContent>
  <xr:revisionPtr revIDLastSave="0" documentId="8_{FE0311F9-B781-4DE2-B1DE-D332BA3BBCD1}" xr6:coauthVersionLast="47" xr6:coauthVersionMax="47" xr10:uidLastSave="{00000000-0000-0000-0000-000000000000}"/>
  <workbookProtection workbookAlgorithmName="SHA-512" workbookHashValue="oDjF+KrcrZQJ4jD7D2cpWrvDari2SODNnUtVCNEp4P4fv1IXdrJEOfK8iXB/8rpsB+vg2ehBV/Kzb4CJpWnMwg==" workbookSaltValue="Aeeuz6uJLgHiNdLjv38X/w==" workbookSpinCount="100000" lockStructure="1"/>
  <bookViews>
    <workbookView showHorizontalScroll="0" showVerticalScroll="0" xWindow="-23148" yWindow="-108" windowWidth="23256" windowHeight="12456" firstSheet="2" activeTab="2" xr2:uid="{E130D80A-A12A-48D0-99B3-E236CA734A3F}"/>
  </bookViews>
  <sheets>
    <sheet name="Sheet2" sheetId="2" state="hidden" r:id="rId1"/>
    <sheet name="Sheet3" sheetId="3" state="hidden" r:id="rId2"/>
    <sheet name="Enter Pay Rate" sheetId="4" r:id="rId3"/>
    <sheet name="Tables" sheetId="5" state="hidden" r:id="rId4"/>
  </sheets>
  <calcPr calcId="191029"/>
  <customWorkbookViews>
    <customWorkbookView name="Public" guid="{5485182D-5DD0-4413-90F1-E9AA0E1CB585}" showHorizontalScroll="0" showVerticalScroll="0" xWindow="-1" yWindow="-1" windowWidth="1922" windowHeight="1042" activeSheetId="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4" l="1"/>
  <c r="B13" i="4"/>
  <c r="B15" i="4"/>
  <c r="B17" i="4" l="1"/>
  <c r="B16" i="4"/>
  <c r="B19" i="4" l="1"/>
  <c r="B21" i="4"/>
  <c r="B20" i="4"/>
  <c r="B9" i="4" l="1"/>
  <c r="B18" i="4" l="1"/>
  <c r="B22" i="4" s="1"/>
  <c r="B24" i="4" s="1"/>
  <c r="B25" i="4" s="1"/>
</calcChain>
</file>

<file path=xl/sharedStrings.xml><?xml version="1.0" encoding="utf-8"?>
<sst xmlns="http://schemas.openxmlformats.org/spreadsheetml/2006/main" count="4103" uniqueCount="2329">
  <si>
    <t>Annual Salary</t>
  </si>
  <si>
    <t xml:space="preserve">Health Insurance </t>
  </si>
  <si>
    <t xml:space="preserve"> </t>
  </si>
  <si>
    <t>Vacation (12 days)</t>
  </si>
  <si>
    <t>G09100</t>
  </si>
  <si>
    <t>Accountability &amp; Disclosure Deputy Director</t>
  </si>
  <si>
    <t>A19011</t>
  </si>
  <si>
    <t>Accountant I</t>
  </si>
  <si>
    <t>K19011</t>
  </si>
  <si>
    <t>R19011</t>
  </si>
  <si>
    <t>V19011</t>
  </si>
  <si>
    <t>A19012</t>
  </si>
  <si>
    <t>Accountant II</t>
  </si>
  <si>
    <t>K19012</t>
  </si>
  <si>
    <t>V19012</t>
  </si>
  <si>
    <t>A19013</t>
  </si>
  <si>
    <t>Accountant III</t>
  </si>
  <si>
    <t>K19013</t>
  </si>
  <si>
    <t>V19013</t>
  </si>
  <si>
    <t>A19014</t>
  </si>
  <si>
    <t>Accountant IV</t>
  </si>
  <si>
    <t>R19250</t>
  </si>
  <si>
    <t>Accounting and Finance Manager</t>
  </si>
  <si>
    <t>V19250</t>
  </si>
  <si>
    <t>V19230</t>
  </si>
  <si>
    <t>Accounting Costs Manager</t>
  </si>
  <si>
    <t>I76461</t>
  </si>
  <si>
    <t>Active Treatment Program Aide</t>
  </si>
  <si>
    <t>I76462</t>
  </si>
  <si>
    <t>Active Treatment Program Assistant</t>
  </si>
  <si>
    <t>R76462</t>
  </si>
  <si>
    <t>V76465</t>
  </si>
  <si>
    <t>Active Treatment Program Manager</t>
  </si>
  <si>
    <t>H76463</t>
  </si>
  <si>
    <t>Active Treatment Program Specialist</t>
  </si>
  <si>
    <t>V76464</t>
  </si>
  <si>
    <t>Active Treatment Program Supervisor</t>
  </si>
  <si>
    <t>I77011</t>
  </si>
  <si>
    <t>Activity Aide</t>
  </si>
  <si>
    <t>R77011</t>
  </si>
  <si>
    <t>I77012</t>
  </si>
  <si>
    <t>Activity Assistant</t>
  </si>
  <si>
    <t>R77012</t>
  </si>
  <si>
    <t>V77035</t>
  </si>
  <si>
    <t>Activity Manager</t>
  </si>
  <si>
    <t>H77023</t>
  </si>
  <si>
    <t>Activity Specialist</t>
  </si>
  <si>
    <t>R77023</t>
  </si>
  <si>
    <t>V77024</t>
  </si>
  <si>
    <t>Activity Supervisor</t>
  </si>
  <si>
    <t>X25511</t>
  </si>
  <si>
    <t>Actuarial Assistant</t>
  </si>
  <si>
    <t>G75015</t>
  </si>
  <si>
    <t>Administrative Nurse</t>
  </si>
  <si>
    <t>H75015</t>
  </si>
  <si>
    <t>V75015</t>
  </si>
  <si>
    <t>A09011</t>
  </si>
  <si>
    <t>Administrative Programs Officer I</t>
  </si>
  <si>
    <t>K09011</t>
  </si>
  <si>
    <t>R09011</t>
  </si>
  <si>
    <t>V09011</t>
  </si>
  <si>
    <t>A09012</t>
  </si>
  <si>
    <t>Administrative Programs Officer II</t>
  </si>
  <si>
    <t>K09012</t>
  </si>
  <si>
    <t>V09012</t>
  </si>
  <si>
    <t>A01014</t>
  </si>
  <si>
    <t>Administrative Specialist</t>
  </si>
  <si>
    <t>K01014</t>
  </si>
  <si>
    <t>R01014</t>
  </si>
  <si>
    <t>V01014</t>
  </si>
  <si>
    <t>R01013</t>
  </si>
  <si>
    <t>Administrative Technician</t>
  </si>
  <si>
    <t>S01013</t>
  </si>
  <si>
    <t>V01013</t>
  </si>
  <si>
    <t>G09010</t>
  </si>
  <si>
    <t>Aeronautics Deputy Director</t>
  </si>
  <si>
    <t>C72860</t>
  </si>
  <si>
    <t>Aged and Disabled Waiver Services Coordinator</t>
  </si>
  <si>
    <t>G31114</t>
  </si>
  <si>
    <t>Agency Assistant Legal Counsel</t>
  </si>
  <si>
    <t>G19320</t>
  </si>
  <si>
    <t>Agency Budget Management Analyst</t>
  </si>
  <si>
    <t>G31115</t>
  </si>
  <si>
    <t>Agency Legal Counsel</t>
  </si>
  <si>
    <t>C73970</t>
  </si>
  <si>
    <t>Aging Services Ombudsman</t>
  </si>
  <si>
    <t>R73970</t>
  </si>
  <si>
    <t>G09360</t>
  </si>
  <si>
    <t>Agriculture Administrative Manager</t>
  </si>
  <si>
    <t>G47240</t>
  </si>
  <si>
    <t>Agriculture Animal Epidemiologist</t>
  </si>
  <si>
    <t>R47240</t>
  </si>
  <si>
    <t>X62320</t>
  </si>
  <si>
    <t>Agriculture Case Review Officer</t>
  </si>
  <si>
    <t>R62341</t>
  </si>
  <si>
    <t>Agriculture Food Sanitarian I</t>
  </si>
  <si>
    <t>X62341</t>
  </si>
  <si>
    <t>R62342</t>
  </si>
  <si>
    <t>Agriculture Food Sanitarian II</t>
  </si>
  <si>
    <t>X62342</t>
  </si>
  <si>
    <t>V62300</t>
  </si>
  <si>
    <t>Agriculture Food Service Evaluation Officer</t>
  </si>
  <si>
    <t>R62311</t>
  </si>
  <si>
    <t>Agriculture Inspection Specialist I</t>
  </si>
  <si>
    <t>X62311</t>
  </si>
  <si>
    <t>R62312</t>
  </si>
  <si>
    <t>Agriculture Inspection Specialist II</t>
  </si>
  <si>
    <t>X62312</t>
  </si>
  <si>
    <t>V62313</t>
  </si>
  <si>
    <t>Agriculture Inspection Supervisor</t>
  </si>
  <si>
    <t>V62330</t>
  </si>
  <si>
    <t>Agriculture Investigation Officer</t>
  </si>
  <si>
    <t>X62330</t>
  </si>
  <si>
    <t>G53670</t>
  </si>
  <si>
    <t>Agriculture Laboratory Division Administrator</t>
  </si>
  <si>
    <t>X62380</t>
  </si>
  <si>
    <t>Agriculture Milk Sanitation Rating Officer</t>
  </si>
  <si>
    <t>G47650</t>
  </si>
  <si>
    <t>Agriculture Plant Industries Division Administrator</t>
  </si>
  <si>
    <t>G47120</t>
  </si>
  <si>
    <t>Agriculture Program Manager</t>
  </si>
  <si>
    <t>X47360</t>
  </si>
  <si>
    <t>Agriculture Program Specialist</t>
  </si>
  <si>
    <t>G47271</t>
  </si>
  <si>
    <t>Agriculture State Veterinarian/Deputy</t>
  </si>
  <si>
    <t>A47251</t>
  </si>
  <si>
    <t>Agriculture Veterinary Field Officer I</t>
  </si>
  <si>
    <t>V47251</t>
  </si>
  <si>
    <t>V47252</t>
  </si>
  <si>
    <t>Agriculture Veterinary Field Officer II</t>
  </si>
  <si>
    <t>G47510</t>
  </si>
  <si>
    <t>Agriculture Weights &amp; Measures Division Administrator</t>
  </si>
  <si>
    <t>M84710</t>
  </si>
  <si>
    <t>Aircraft Mechanic</t>
  </si>
  <si>
    <t>M65132</t>
  </si>
  <si>
    <t>Airport Fire Fighter</t>
  </si>
  <si>
    <t>R65132</t>
  </si>
  <si>
    <t>M65133</t>
  </si>
  <si>
    <t>Airport Fire Fighter Crew Chief</t>
  </si>
  <si>
    <t>M65131</t>
  </si>
  <si>
    <t>Airport Fire Fighter Trainee</t>
  </si>
  <si>
    <t>R65131</t>
  </si>
  <si>
    <t>V65134</t>
  </si>
  <si>
    <t>Airport Fire Station Captain</t>
  </si>
  <si>
    <t>V27115</t>
  </si>
  <si>
    <t>Appraiser Chief</t>
  </si>
  <si>
    <t>A27111</t>
  </si>
  <si>
    <t>Appraiser I</t>
  </si>
  <si>
    <t>A27112</t>
  </si>
  <si>
    <t>Appraiser II</t>
  </si>
  <si>
    <t>A27113</t>
  </si>
  <si>
    <t>Appraiser III</t>
  </si>
  <si>
    <t>V27114</t>
  </si>
  <si>
    <t>Appraiser Review Supervisor</t>
  </si>
  <si>
    <t>R39920</t>
  </si>
  <si>
    <t>Archeological Technician</t>
  </si>
  <si>
    <t>S39920</t>
  </si>
  <si>
    <t>E55610</t>
  </si>
  <si>
    <t>Architect</t>
  </si>
  <si>
    <t>V55610</t>
  </si>
  <si>
    <t>G55120</t>
  </si>
  <si>
    <t>Architect - 309 Task Force</t>
  </si>
  <si>
    <t>G37400</t>
  </si>
  <si>
    <t>Arts Council Deputy Director</t>
  </si>
  <si>
    <t>G39220</t>
  </si>
  <si>
    <t>Assistant Director for Program Development</t>
  </si>
  <si>
    <t>V66013</t>
  </si>
  <si>
    <t>Assistant Director of Supervision and Services</t>
  </si>
  <si>
    <t>V75016</t>
  </si>
  <si>
    <t>Associate Director of Nursing</t>
  </si>
  <si>
    <t>A31111</t>
  </si>
  <si>
    <t>Attorney I</t>
  </si>
  <si>
    <t>G31111</t>
  </si>
  <si>
    <t>K31111</t>
  </si>
  <si>
    <t>R31111</t>
  </si>
  <si>
    <t>A31112</t>
  </si>
  <si>
    <t>Attorney II</t>
  </si>
  <si>
    <t>G31112</t>
  </si>
  <si>
    <t>K31112</t>
  </si>
  <si>
    <t>R31112</t>
  </si>
  <si>
    <t>V31112</t>
  </si>
  <si>
    <t>G31113</t>
  </si>
  <si>
    <t>Attorney III</t>
  </si>
  <si>
    <t>K31113</t>
  </si>
  <si>
    <t>R31113</t>
  </si>
  <si>
    <t>V31113</t>
  </si>
  <si>
    <t>M37100</t>
  </si>
  <si>
    <t>Audio Tape Duplication Coordinator</t>
  </si>
  <si>
    <t>A21212</t>
  </si>
  <si>
    <t>Auditor</t>
  </si>
  <si>
    <t>K21212</t>
  </si>
  <si>
    <t>R21212</t>
  </si>
  <si>
    <t>A21213</t>
  </si>
  <si>
    <t>Auditor Senior</t>
  </si>
  <si>
    <t>V21214</t>
  </si>
  <si>
    <t>Auditor Supervisor</t>
  </si>
  <si>
    <t>M84622</t>
  </si>
  <si>
    <t>Automotive Mechanic I</t>
  </si>
  <si>
    <t>R84622</t>
  </si>
  <si>
    <t>M84623</t>
  </si>
  <si>
    <t>Automotive Mechanic II</t>
  </si>
  <si>
    <t>R84623</t>
  </si>
  <si>
    <t>M84621</t>
  </si>
  <si>
    <t>Automotive Service Worker</t>
  </si>
  <si>
    <t>R84621</t>
  </si>
  <si>
    <t>M84640</t>
  </si>
  <si>
    <t>Automotive Technician</t>
  </si>
  <si>
    <t>M84624</t>
  </si>
  <si>
    <t>Automotive/Diesel Mechanic</t>
  </si>
  <si>
    <t>R84624</t>
  </si>
  <si>
    <t>M84625</t>
  </si>
  <si>
    <t>Automotive/Diesel Mechanic Lead</t>
  </si>
  <si>
    <t>V59520</t>
  </si>
  <si>
    <t>Aviation Navigation Aids Division Manager</t>
  </si>
  <si>
    <t>V59213</t>
  </si>
  <si>
    <t>Aviation Operations Chief</t>
  </si>
  <si>
    <t>E59211</t>
  </si>
  <si>
    <t>Aviation Specialist</t>
  </si>
  <si>
    <t>V59212</t>
  </si>
  <si>
    <t>Aviation Specialist/Senior</t>
  </si>
  <si>
    <t>I79510</t>
  </si>
  <si>
    <t>Barber/Beautician</t>
  </si>
  <si>
    <t>H72441</t>
  </si>
  <si>
    <t>Behavior Analyst</t>
  </si>
  <si>
    <t>H76300</t>
  </si>
  <si>
    <t>Behavior Support Specialist</t>
  </si>
  <si>
    <t>P72011</t>
  </si>
  <si>
    <t>Behavior Technician</t>
  </si>
  <si>
    <t>R72011</t>
  </si>
  <si>
    <t>V72013</t>
  </si>
  <si>
    <t>Behavior Technician Lead</t>
  </si>
  <si>
    <t>C72012</t>
  </si>
  <si>
    <t>Behavior Technician Program Coordinator</t>
  </si>
  <si>
    <t>V72014</t>
  </si>
  <si>
    <t>Behavior Technician Supervisor</t>
  </si>
  <si>
    <t>H72551</t>
  </si>
  <si>
    <t>Behavioral Health Practitioner I</t>
  </si>
  <si>
    <t>H72552</t>
  </si>
  <si>
    <t>Behavioral Health Practitioner II</t>
  </si>
  <si>
    <t>H72553</t>
  </si>
  <si>
    <t>Behavioral Health Practitioner III</t>
  </si>
  <si>
    <t>H72554</t>
  </si>
  <si>
    <t>Behavioral Health Practitioner IV</t>
  </si>
  <si>
    <t>V72555</t>
  </si>
  <si>
    <t>Behavioral Health Practitioner Supervisor I</t>
  </si>
  <si>
    <t>V72556</t>
  </si>
  <si>
    <t>Behavioral Health Practitioner Supervisor II</t>
  </si>
  <si>
    <t>M86312</t>
  </si>
  <si>
    <t>Bindery Worker II</t>
  </si>
  <si>
    <t>H72442</t>
  </si>
  <si>
    <t>Board Certified Behavior Analyst</t>
  </si>
  <si>
    <t>V72443</t>
  </si>
  <si>
    <t>Board Certified Behavior Analyst Clinical Supervisor</t>
  </si>
  <si>
    <t>V62612</t>
  </si>
  <si>
    <t>Boiler Inspection Program Manager</t>
  </si>
  <si>
    <t>R62611</t>
  </si>
  <si>
    <t>Boiler Inspector</t>
  </si>
  <si>
    <t>X62611</t>
  </si>
  <si>
    <t>A19330</t>
  </si>
  <si>
    <t>Budget Analyst</t>
  </si>
  <si>
    <t>K19330</t>
  </si>
  <si>
    <t>K19511</t>
  </si>
  <si>
    <t>Budget Management Analyst I</t>
  </si>
  <si>
    <t>K19512</t>
  </si>
  <si>
    <t>Budget Management Analyst II</t>
  </si>
  <si>
    <t>K19513</t>
  </si>
  <si>
    <t>Budget Management Analyst/Senior</t>
  </si>
  <si>
    <t>R19513</t>
  </si>
  <si>
    <t>V19513</t>
  </si>
  <si>
    <t>G19524</t>
  </si>
  <si>
    <t>Budget Management Deputy Administrator</t>
  </si>
  <si>
    <t>A19311</t>
  </si>
  <si>
    <t>Budget Officer I</t>
  </si>
  <si>
    <t>V19311</t>
  </si>
  <si>
    <t>A19312</t>
  </si>
  <si>
    <t>Budget Officer II</t>
  </si>
  <si>
    <t>G19312</t>
  </si>
  <si>
    <t>K19312</t>
  </si>
  <si>
    <t>V19312</t>
  </si>
  <si>
    <t>G19313</t>
  </si>
  <si>
    <t>Budget Officer III</t>
  </si>
  <si>
    <t>K19313</t>
  </si>
  <si>
    <t>R19313</t>
  </si>
  <si>
    <t>V19313</t>
  </si>
  <si>
    <t>E57240</t>
  </si>
  <si>
    <t>Building Program Specialist</t>
  </si>
  <si>
    <t>R57240</t>
  </si>
  <si>
    <t>G09213</t>
  </si>
  <si>
    <t>Business Manager III</t>
  </si>
  <si>
    <t>K09213</t>
  </si>
  <si>
    <t>V09213</t>
  </si>
  <si>
    <t>A39240</t>
  </si>
  <si>
    <t>Capitol Archivist</t>
  </si>
  <si>
    <t>V39230</t>
  </si>
  <si>
    <t>Capitol Conservation Supervisor</t>
  </si>
  <si>
    <t>G84220</t>
  </si>
  <si>
    <t>Capitol Manager</t>
  </si>
  <si>
    <t>V82240</t>
  </si>
  <si>
    <t>Cemetery Manager</t>
  </si>
  <si>
    <t>C72342</t>
  </si>
  <si>
    <t>Certified Master Social Worker</t>
  </si>
  <si>
    <t>R72342</t>
  </si>
  <si>
    <t>V72343</t>
  </si>
  <si>
    <t>Certified Master Social Worker Supervisor</t>
  </si>
  <si>
    <t>C72330</t>
  </si>
  <si>
    <t>Child and Family Outcome Monitor</t>
  </si>
  <si>
    <t>C72312</t>
  </si>
  <si>
    <t>Child and Family Services Specialist</t>
  </si>
  <si>
    <t>R72312</t>
  </si>
  <si>
    <t>C72313</t>
  </si>
  <si>
    <t>Child and Family Services Specialist Lead Worker</t>
  </si>
  <si>
    <t>R72314</t>
  </si>
  <si>
    <t>Child and Family Services Specialist Supervisor</t>
  </si>
  <si>
    <t>V72314</t>
  </si>
  <si>
    <t>C72311</t>
  </si>
  <si>
    <t>Child and Family Services Specialist Trainee</t>
  </si>
  <si>
    <t>R72311</t>
  </si>
  <si>
    <t>V62322</t>
  </si>
  <si>
    <t>Child Care Licensing Supervisor</t>
  </si>
  <si>
    <t>R62710</t>
  </si>
  <si>
    <t>Child Care/Services Inspection Specialist</t>
  </si>
  <si>
    <t>X62710</t>
  </si>
  <si>
    <t>V19860</t>
  </si>
  <si>
    <t>Child Support Enforcement Financial Manager</t>
  </si>
  <si>
    <t>C73682</t>
  </si>
  <si>
    <t>Child Support Enforcement Operations Specialist</t>
  </si>
  <si>
    <t>V73683</t>
  </si>
  <si>
    <t>Child Support Enforcement Supervisor</t>
  </si>
  <si>
    <t>C73681</t>
  </si>
  <si>
    <t>Child Support Enforcement Worker</t>
  </si>
  <si>
    <t>G09590</t>
  </si>
  <si>
    <t>Child Welfare Policy Analyst</t>
  </si>
  <si>
    <t>A68610</t>
  </si>
  <si>
    <t>Civil Defense Radiological Systems Manager</t>
  </si>
  <si>
    <t>H75321</t>
  </si>
  <si>
    <t>Clinical Nurse Trainer</t>
  </si>
  <si>
    <t>V75321</t>
  </si>
  <si>
    <t>V75322</t>
  </si>
  <si>
    <t>Clinical Nurse Trainer Supervisor</t>
  </si>
  <si>
    <t>V72460</t>
  </si>
  <si>
    <t>Clinical Program Manager</t>
  </si>
  <si>
    <t>G66820</t>
  </si>
  <si>
    <t>Community Corrections Division Administrator</t>
  </si>
  <si>
    <t>G66810</t>
  </si>
  <si>
    <t>Community Corrections Policy Analyst</t>
  </si>
  <si>
    <t>H11521</t>
  </si>
  <si>
    <t>Community Health Educator</t>
  </si>
  <si>
    <t>R11521</t>
  </si>
  <si>
    <t>H11522</t>
  </si>
  <si>
    <t>Community Health Educator/Senior</t>
  </si>
  <si>
    <t>R11522</t>
  </si>
  <si>
    <t>H75513</t>
  </si>
  <si>
    <t>Community Health Nurse/Senior</t>
  </si>
  <si>
    <t>C72190</t>
  </si>
  <si>
    <t>Community Support Specialist</t>
  </si>
  <si>
    <t>G67410</t>
  </si>
  <si>
    <t>Community-Based Juvenile Services Aid Program Administrator</t>
  </si>
  <si>
    <t>A76410</t>
  </si>
  <si>
    <t>Compliance Specialist</t>
  </si>
  <si>
    <t>K76410</t>
  </si>
  <si>
    <t>A39511</t>
  </si>
  <si>
    <t>Conservator</t>
  </si>
  <si>
    <t>V39512</t>
  </si>
  <si>
    <t>Conservator Laboratory Manager</t>
  </si>
  <si>
    <t>G19270</t>
  </si>
  <si>
    <t>Controller</t>
  </si>
  <si>
    <t>R19270</t>
  </si>
  <si>
    <t>G66921</t>
  </si>
  <si>
    <t>Corrections Assistant Superintendent/Adult</t>
  </si>
  <si>
    <t>G66911</t>
  </si>
  <si>
    <t>Corrections Assistant Warden I</t>
  </si>
  <si>
    <t>G66912</t>
  </si>
  <si>
    <t>Corrections Assistant Warden II</t>
  </si>
  <si>
    <t>R05712</t>
  </si>
  <si>
    <t>Corrections Canteen Operator</t>
  </si>
  <si>
    <t>S05712</t>
  </si>
  <si>
    <t>V05713</t>
  </si>
  <si>
    <t>Corrections Canteen Supervisor</t>
  </si>
  <si>
    <t>K66115</t>
  </si>
  <si>
    <t>Corrections Captain</t>
  </si>
  <si>
    <t>V66115</t>
  </si>
  <si>
    <t>P66112</t>
  </si>
  <si>
    <t>Corrections Corporal</t>
  </si>
  <si>
    <t>R66112</t>
  </si>
  <si>
    <t>C72490</t>
  </si>
  <si>
    <t>Corrections D &amp; E Case Manager</t>
  </si>
  <si>
    <t>G66913</t>
  </si>
  <si>
    <t>Corrections Deputy Warden</t>
  </si>
  <si>
    <t>V66712</t>
  </si>
  <si>
    <t>Corrections Emergency Management Section Supervisor</t>
  </si>
  <si>
    <t>A66711</t>
  </si>
  <si>
    <t>Corrections Emergency Preparedness Response Specialist</t>
  </si>
  <si>
    <t>V79122</t>
  </si>
  <si>
    <t>Corrections Industries Laundry Manager</t>
  </si>
  <si>
    <t>V84600</t>
  </si>
  <si>
    <t>Corrections Industries Manufacturing Coordinator</t>
  </si>
  <si>
    <t>M84660</t>
  </si>
  <si>
    <t>Corrections Industries Print Shop Operator</t>
  </si>
  <si>
    <t>V84660</t>
  </si>
  <si>
    <t>V09622</t>
  </si>
  <si>
    <t>Corrections Industries Sales Manager</t>
  </si>
  <si>
    <t>A09621</t>
  </si>
  <si>
    <t>Corrections Industries Sales Representative</t>
  </si>
  <si>
    <t>M84631</t>
  </si>
  <si>
    <t>Corrections Industries Shop Operator</t>
  </si>
  <si>
    <t>K66450</t>
  </si>
  <si>
    <t>Corrections Investigator</t>
  </si>
  <si>
    <t>M79121</t>
  </si>
  <si>
    <t>Corrections Laundry Operator</t>
  </si>
  <si>
    <t>G37230</t>
  </si>
  <si>
    <t>Corrections Library Coordinator</t>
  </si>
  <si>
    <t>V66114</t>
  </si>
  <si>
    <t>Corrections Lieutenant</t>
  </si>
  <si>
    <t>G66116</t>
  </si>
  <si>
    <t>Corrections Major</t>
  </si>
  <si>
    <t>R66111</t>
  </si>
  <si>
    <t>Corrections Officer</t>
  </si>
  <si>
    <t>C66220</t>
  </si>
  <si>
    <t>Corrections Program Manager</t>
  </si>
  <si>
    <t>K66220</t>
  </si>
  <si>
    <t>V66220</t>
  </si>
  <si>
    <t>V66910</t>
  </si>
  <si>
    <t>Corrections Programs Coordinator</t>
  </si>
  <si>
    <t>G02864</t>
  </si>
  <si>
    <t>Corrections Records Administrator</t>
  </si>
  <si>
    <t>A02862</t>
  </si>
  <si>
    <t>Corrections Records Manager I</t>
  </si>
  <si>
    <t>V02862</t>
  </si>
  <si>
    <t>V02863</t>
  </si>
  <si>
    <t>Corrections Records Manager II</t>
  </si>
  <si>
    <t>S02861</t>
  </si>
  <si>
    <t>Corrections Records Officer</t>
  </si>
  <si>
    <t>G66590</t>
  </si>
  <si>
    <t>Corrections Security Administrator</t>
  </si>
  <si>
    <t>K66113</t>
  </si>
  <si>
    <t>Corrections Sergeant</t>
  </si>
  <si>
    <t>P66113</t>
  </si>
  <si>
    <t>V66113</t>
  </si>
  <si>
    <t>V66444</t>
  </si>
  <si>
    <t>Corrections Unit Administrator</t>
  </si>
  <si>
    <t>V66442</t>
  </si>
  <si>
    <t>Corrections Unit Case Manager</t>
  </si>
  <si>
    <t>P66441</t>
  </si>
  <si>
    <t>Corrections Unit Caseworker</t>
  </si>
  <si>
    <t>R66441</t>
  </si>
  <si>
    <t>V66443</t>
  </si>
  <si>
    <t>Corrections Unit Manager</t>
  </si>
  <si>
    <t>V01620</t>
  </si>
  <si>
    <t>CSI Sales Order Processing Coordinator</t>
  </si>
  <si>
    <t>V84632</t>
  </si>
  <si>
    <t>CSI Shop Operations Manager</t>
  </si>
  <si>
    <t>R39131</t>
  </si>
  <si>
    <t>Curator Assistant/Library/Archives</t>
  </si>
  <si>
    <t>S39131</t>
  </si>
  <si>
    <t>A39251</t>
  </si>
  <si>
    <t>Curator I/Museum Collections</t>
  </si>
  <si>
    <t>V39252</t>
  </si>
  <si>
    <t>Curator II/Museum Collections</t>
  </si>
  <si>
    <t>A39311</t>
  </si>
  <si>
    <t>Curator/Anthropology</t>
  </si>
  <si>
    <t>R39311</t>
  </si>
  <si>
    <t>V39312</t>
  </si>
  <si>
    <t>Curator/Anthropology/Supervisor</t>
  </si>
  <si>
    <t>V39110</t>
  </si>
  <si>
    <t>Curator/Historical Site</t>
  </si>
  <si>
    <t>A39332</t>
  </si>
  <si>
    <t>Curator/Library/Archives</t>
  </si>
  <si>
    <t>V39332</t>
  </si>
  <si>
    <t>C72711</t>
  </si>
  <si>
    <t>Deaf and Hard of Hearing Field Representative I</t>
  </si>
  <si>
    <t>C72712</t>
  </si>
  <si>
    <t>Deaf and Hard of Hearing Field Representative II</t>
  </si>
  <si>
    <t>C72713</t>
  </si>
  <si>
    <t>Deaf and Hard of Hearing Field Representative III</t>
  </si>
  <si>
    <t>C72690</t>
  </si>
  <si>
    <t>Deaf and Hard of Hearing Interpreter/Program Assistant</t>
  </si>
  <si>
    <t>R72690</t>
  </si>
  <si>
    <t>C72700</t>
  </si>
  <si>
    <t>Deaf and Hard of Hearing Interpreter/Program Coordinator</t>
  </si>
  <si>
    <t>R72700</t>
  </si>
  <si>
    <t>C72680</t>
  </si>
  <si>
    <t>Deaf and Hard of Hearing Program Specialist</t>
  </si>
  <si>
    <t>I74110</t>
  </si>
  <si>
    <t>Dental Assistant</t>
  </si>
  <si>
    <t>D74100</t>
  </si>
  <si>
    <t>Dental Health Director</t>
  </si>
  <si>
    <t>D74150</t>
  </si>
  <si>
    <t>Dentist</t>
  </si>
  <si>
    <t>R74150</t>
  </si>
  <si>
    <t>G72833</t>
  </si>
  <si>
    <t>Developmental Disabilities Community Coordinator Manager</t>
  </si>
  <si>
    <t>C72841</t>
  </si>
  <si>
    <t>Developmental Disabilities Community Coordinator Specialist</t>
  </si>
  <si>
    <t>V73940</t>
  </si>
  <si>
    <t>Developmental Disabilities Community Services Program Manager</t>
  </si>
  <si>
    <t>V76550</t>
  </si>
  <si>
    <t>Developmental Disabilities Program Manager</t>
  </si>
  <si>
    <t>V76230</t>
  </si>
  <si>
    <t>Developmental Disabilities QDDP Quality Control Supervisor</t>
  </si>
  <si>
    <t>P76251</t>
  </si>
  <si>
    <t>Developmental Disabilities Safety &amp; Habilitation Specialist</t>
  </si>
  <si>
    <t>R76251</t>
  </si>
  <si>
    <t>V76252</t>
  </si>
  <si>
    <t>Developmental Disabilities Safety and Habilitation Supervisor</t>
  </si>
  <si>
    <t>V72832</t>
  </si>
  <si>
    <t>Developmental Disabilities Service Coordination Supervisor</t>
  </si>
  <si>
    <t>C72831</t>
  </si>
  <si>
    <t>Developmental Disabilities Service Coordinator</t>
  </si>
  <si>
    <t>G78601</t>
  </si>
  <si>
    <t>Developmental Disabilities Service District Administrator</t>
  </si>
  <si>
    <t>X62550</t>
  </si>
  <si>
    <t>Developmental Disabilities Survey/Consultant</t>
  </si>
  <si>
    <t>I76211</t>
  </si>
  <si>
    <t>Developmental Technician I</t>
  </si>
  <si>
    <t>R76211</t>
  </si>
  <si>
    <t>I76212</t>
  </si>
  <si>
    <t>Developmental Technician II</t>
  </si>
  <si>
    <t>R76212</t>
  </si>
  <si>
    <t>V76215</t>
  </si>
  <si>
    <t>Developmental Technician Shift Supervisor</t>
  </si>
  <si>
    <t>G78801</t>
  </si>
  <si>
    <t>DHHS Administrator I</t>
  </si>
  <si>
    <t>R78801</t>
  </si>
  <si>
    <t>G78802</t>
  </si>
  <si>
    <t>DHHS Administrator II</t>
  </si>
  <si>
    <t>R78802</t>
  </si>
  <si>
    <t>C73810</t>
  </si>
  <si>
    <t>DHHS Advocate</t>
  </si>
  <si>
    <t>G78670</t>
  </si>
  <si>
    <t>DHHS Behavioral Health Consumer Affairs Program Administrator</t>
  </si>
  <si>
    <t>S01130</t>
  </si>
  <si>
    <t>DHHS Data Processing Team Leader</t>
  </si>
  <si>
    <t>C72230</t>
  </si>
  <si>
    <t>DHHS Eligibility Technician</t>
  </si>
  <si>
    <t>R72230</t>
  </si>
  <si>
    <t>G19870</t>
  </si>
  <si>
    <t>DHHS Financial Services Administrator</t>
  </si>
  <si>
    <t>K19850</t>
  </si>
  <si>
    <t>DHHS Fiscal Project Analyst</t>
  </si>
  <si>
    <t>R19850</t>
  </si>
  <si>
    <t>V19850</t>
  </si>
  <si>
    <t>C73710</t>
  </si>
  <si>
    <t>DHHS Food Distribution Coordinator</t>
  </si>
  <si>
    <t>R62421</t>
  </si>
  <si>
    <t>DHHS Fraud Investigator</t>
  </si>
  <si>
    <t>X62421</t>
  </si>
  <si>
    <t>V74260</t>
  </si>
  <si>
    <t>DHHS Health Clinic Manager</t>
  </si>
  <si>
    <t>H73580</t>
  </si>
  <si>
    <t>DHHS Medicaid Nurse Consultant</t>
  </si>
  <si>
    <t>H74650</t>
  </si>
  <si>
    <t>DHHS Nurse Consultant</t>
  </si>
  <si>
    <t>V74650</t>
  </si>
  <si>
    <t>V19820</t>
  </si>
  <si>
    <t>DHHS Office Manager</t>
  </si>
  <si>
    <t>G13150</t>
  </si>
  <si>
    <t>DHHS Program Analysis and Research Administrator</t>
  </si>
  <si>
    <t>C73260</t>
  </si>
  <si>
    <t>DHHS Program Coordinator</t>
  </si>
  <si>
    <t>R73260</t>
  </si>
  <si>
    <t>V73260</t>
  </si>
  <si>
    <t>G78791</t>
  </si>
  <si>
    <t>DHHS Program Manager I</t>
  </si>
  <si>
    <t>V78791</t>
  </si>
  <si>
    <t>G78792</t>
  </si>
  <si>
    <t>DHHS Program Manager II</t>
  </si>
  <si>
    <t>V78792</t>
  </si>
  <si>
    <t>C73210</t>
  </si>
  <si>
    <t>DHHS Program Specialist</t>
  </si>
  <si>
    <t>K73210</t>
  </si>
  <si>
    <t>R73210</t>
  </si>
  <si>
    <t>V73210</t>
  </si>
  <si>
    <t>H73320</t>
  </si>
  <si>
    <t>DHHS Program Specialist-RN</t>
  </si>
  <si>
    <t>R73320</t>
  </si>
  <si>
    <t>G73280</t>
  </si>
  <si>
    <t>DHHS Quality Assurance Coordinator</t>
  </si>
  <si>
    <t>C73310</t>
  </si>
  <si>
    <t>DHHS Quality Control Specialist</t>
  </si>
  <si>
    <t>R73310</t>
  </si>
  <si>
    <t>C73231</t>
  </si>
  <si>
    <t>DHHS Resource Developer</t>
  </si>
  <si>
    <t>R73231</t>
  </si>
  <si>
    <t>V73232</t>
  </si>
  <si>
    <t>DHHS Resource Development Supervisor</t>
  </si>
  <si>
    <t>G68880</t>
  </si>
  <si>
    <t>DHHS Safety/Emergency Preparedness and Response Coordinator</t>
  </si>
  <si>
    <t>G78701</t>
  </si>
  <si>
    <t>DHHS Service Delivery Administrator I</t>
  </si>
  <si>
    <t>R78701</t>
  </si>
  <si>
    <t>G78702</t>
  </si>
  <si>
    <t>DHHS Service Delivery Administrator II</t>
  </si>
  <si>
    <t>G11820</t>
  </si>
  <si>
    <t>DHHS Staff &amp; Partnership Development Administrator</t>
  </si>
  <si>
    <t>A11920</t>
  </si>
  <si>
    <t>DHHS Staff &amp; Partnership Development System Consultant</t>
  </si>
  <si>
    <t>K11920</t>
  </si>
  <si>
    <t>V76340</t>
  </si>
  <si>
    <t>DHHS Treatment Team Leader</t>
  </si>
  <si>
    <t>V19732</t>
  </si>
  <si>
    <t>DHHS Trust Officer Supervisor</t>
  </si>
  <si>
    <t>H80410</t>
  </si>
  <si>
    <t>Dietitian</t>
  </si>
  <si>
    <t>G75017</t>
  </si>
  <si>
    <t>Director of Nursing</t>
  </si>
  <si>
    <t>G70760</t>
  </si>
  <si>
    <t>Director of Reemployment Services</t>
  </si>
  <si>
    <t>G72400</t>
  </si>
  <si>
    <t>Director of Social Work</t>
  </si>
  <si>
    <t>G69810</t>
  </si>
  <si>
    <t>Director of Unemployment Insurance</t>
  </si>
  <si>
    <t>C72250</t>
  </si>
  <si>
    <t>Disability Services Specialist</t>
  </si>
  <si>
    <t>V72240</t>
  </si>
  <si>
    <t>Disability Services Specialist Supervisor</t>
  </si>
  <si>
    <t>C73610</t>
  </si>
  <si>
    <t>DPI Program Specialist</t>
  </si>
  <si>
    <t>R73610</t>
  </si>
  <si>
    <t>S72320</t>
  </si>
  <si>
    <t>DPI Social Work Technician</t>
  </si>
  <si>
    <t>G49540</t>
  </si>
  <si>
    <t>Economic Development Business Recruitment/Development Manager</t>
  </si>
  <si>
    <t>A49011</t>
  </si>
  <si>
    <t>Economic Development Consultant I</t>
  </si>
  <si>
    <t>A49012</t>
  </si>
  <si>
    <t>Economic Development Consultant II</t>
  </si>
  <si>
    <t>A49013</t>
  </si>
  <si>
    <t>Economic Development Consultant III</t>
  </si>
  <si>
    <t>G49120</t>
  </si>
  <si>
    <t>Economic Development Deputy Director</t>
  </si>
  <si>
    <t>G09020</t>
  </si>
  <si>
    <t>Economic Development Deputy Director/Operations</t>
  </si>
  <si>
    <t>G49430</t>
  </si>
  <si>
    <t>Economic Development Division Administrator</t>
  </si>
  <si>
    <t>G49550</t>
  </si>
  <si>
    <t>Economic Development Manager</t>
  </si>
  <si>
    <t>A13910</t>
  </si>
  <si>
    <t>Economist</t>
  </si>
  <si>
    <t>V35114</t>
  </si>
  <si>
    <t>Educational Telecommunications Engineer Chief</t>
  </si>
  <si>
    <t>M35112</t>
  </si>
  <si>
    <t>Educational Telecommunications Engineer I</t>
  </si>
  <si>
    <t>M35113</t>
  </si>
  <si>
    <t>Educational Telecommunications Engineer II</t>
  </si>
  <si>
    <t>G35410</t>
  </si>
  <si>
    <t>Educational Telecommunications Engineering Division Director</t>
  </si>
  <si>
    <t>M35120</t>
  </si>
  <si>
    <t>Educational Telecommunications Field Engineer</t>
  </si>
  <si>
    <t>V35140</t>
  </si>
  <si>
    <t>Educational Telecommunications Field Maintenance Supervisor</t>
  </si>
  <si>
    <t>M35150</t>
  </si>
  <si>
    <t>Educational Telecommunications Maintenance Engineer</t>
  </si>
  <si>
    <t>V35450</t>
  </si>
  <si>
    <t>Educational Telecommunications Network Operations Supervisor</t>
  </si>
  <si>
    <t>E35711</t>
  </si>
  <si>
    <t>Educational Telecommunications Remote Technical Assistant Supervisor</t>
  </si>
  <si>
    <t>V35711</t>
  </si>
  <si>
    <t>V35712</t>
  </si>
  <si>
    <t>Educational Telecommunications Remote Technical Supervisor</t>
  </si>
  <si>
    <t>M35160</t>
  </si>
  <si>
    <t>Educational Telecommunications Satellite Maintenance Engineer</t>
  </si>
  <si>
    <t>V35200</t>
  </si>
  <si>
    <t>Educational Telecommunications Satellite Scheduler/Coordinator</t>
  </si>
  <si>
    <t>R62211</t>
  </si>
  <si>
    <t>Electrical Inspector</t>
  </si>
  <si>
    <t>X62211</t>
  </si>
  <si>
    <t>V62212</t>
  </si>
  <si>
    <t>Electrical Inspector Chief</t>
  </si>
  <si>
    <t>M84210</t>
  </si>
  <si>
    <t>Electrician</t>
  </si>
  <si>
    <t>M08814</t>
  </si>
  <si>
    <t>Electronics Design Specialist</t>
  </si>
  <si>
    <t>V08815</t>
  </si>
  <si>
    <t>Electronics Section Supervisor</t>
  </si>
  <si>
    <t>M08852</t>
  </si>
  <si>
    <t>Electronics Specialist Senior/Aviation Aids</t>
  </si>
  <si>
    <t>M08851</t>
  </si>
  <si>
    <t>Electronics Specialist/Aviation Aids</t>
  </si>
  <si>
    <t>M08890</t>
  </si>
  <si>
    <t>Electronics Specialist/Radiological Systems</t>
  </si>
  <si>
    <t>M08801</t>
  </si>
  <si>
    <t>Electronics Technician</t>
  </si>
  <si>
    <t>R08801</t>
  </si>
  <si>
    <t>M08803</t>
  </si>
  <si>
    <t>Electronics Technician Leader</t>
  </si>
  <si>
    <t>V08803</t>
  </si>
  <si>
    <t>M08802</t>
  </si>
  <si>
    <t>Electronics Technician/Senior</t>
  </si>
  <si>
    <t>R08802</t>
  </si>
  <si>
    <t>V62622</t>
  </si>
  <si>
    <t>Elevator Inspection Program Manager</t>
  </si>
  <si>
    <t>R62621</t>
  </si>
  <si>
    <t>Elevator/Amusement Ride Inspector</t>
  </si>
  <si>
    <t>X62621</t>
  </si>
  <si>
    <t>A68201</t>
  </si>
  <si>
    <t>Emergency Management Planning Specialist</t>
  </si>
  <si>
    <t>R68201</t>
  </si>
  <si>
    <t>A68202</t>
  </si>
  <si>
    <t>Emergency Management Program Specialist I</t>
  </si>
  <si>
    <t>A68203</t>
  </si>
  <si>
    <t>Emergency Management Program Specialist II</t>
  </si>
  <si>
    <t>A68204</t>
  </si>
  <si>
    <t>Emergency Management Radiological Emergency Planning &amp; Training Specialist I</t>
  </si>
  <si>
    <t>A68205</t>
  </si>
  <si>
    <t>Emergency Management Radiological Emergency Planning &amp; Training Specialist II</t>
  </si>
  <si>
    <t>G68213</t>
  </si>
  <si>
    <t>Emergency Management Section Administrator</t>
  </si>
  <si>
    <t>V68212</t>
  </si>
  <si>
    <t>Emergency Management Section Manager</t>
  </si>
  <si>
    <t>V68211</t>
  </si>
  <si>
    <t>Emergency Management Unit Supervisor</t>
  </si>
  <si>
    <t>H74851</t>
  </si>
  <si>
    <t>Emergency Medical Services Specialist I</t>
  </si>
  <si>
    <t>H74852</t>
  </si>
  <si>
    <t>Emergency Medical Services Specialist II</t>
  </si>
  <si>
    <t>V74852</t>
  </si>
  <si>
    <t>C70410</t>
  </si>
  <si>
    <t>Employment Services Program Specialist</t>
  </si>
  <si>
    <t>C70120</t>
  </si>
  <si>
    <t>Employment Specialist</t>
  </si>
  <si>
    <t>R70120</t>
  </si>
  <si>
    <t>E51210</t>
  </si>
  <si>
    <t>Energy Conservation Program Coordinator</t>
  </si>
  <si>
    <t>R51210</t>
  </si>
  <si>
    <t>E51211</t>
  </si>
  <si>
    <t>Energy Conservation Program Specialist</t>
  </si>
  <si>
    <t>E55011</t>
  </si>
  <si>
    <t>Engineer</t>
  </si>
  <si>
    <t>R55011</t>
  </si>
  <si>
    <t>V55011</t>
  </si>
  <si>
    <t>V55326</t>
  </si>
  <si>
    <t>Engineer VI</t>
  </si>
  <si>
    <t>V62530</t>
  </si>
  <si>
    <t>Engineer/Architect Investigator</t>
  </si>
  <si>
    <t>X62530</t>
  </si>
  <si>
    <t>V57710</t>
  </si>
  <si>
    <t>M56233</t>
  </si>
  <si>
    <t>Engineering Associate</t>
  </si>
  <si>
    <t>R56233</t>
  </si>
  <si>
    <t>V56236</t>
  </si>
  <si>
    <t>Engineering Unit Supervisor</t>
  </si>
  <si>
    <t>E62560</t>
  </si>
  <si>
    <t>Environmental Health Analyst</t>
  </si>
  <si>
    <t>R62560</t>
  </si>
  <si>
    <t>R62351</t>
  </si>
  <si>
    <t>Environmental Health Scientist I</t>
  </si>
  <si>
    <t>X62351</t>
  </si>
  <si>
    <t>X62352</t>
  </si>
  <si>
    <t>Environmental Health Scientist II</t>
  </si>
  <si>
    <t>V62353</t>
  </si>
  <si>
    <t>Environmental Health Scientist III</t>
  </si>
  <si>
    <t>X62353</t>
  </si>
  <si>
    <t>V62364</t>
  </si>
  <si>
    <t>Environmental Health Section Supervisor</t>
  </si>
  <si>
    <t>G45170</t>
  </si>
  <si>
    <t>Environmental Quality Emergency Response Coordinator</t>
  </si>
  <si>
    <t>E45011</t>
  </si>
  <si>
    <t>Environmental Specialist I</t>
  </si>
  <si>
    <t>R45011</t>
  </si>
  <si>
    <t>E45012</t>
  </si>
  <si>
    <t>Environmental Specialist II</t>
  </si>
  <si>
    <t>R45012</t>
  </si>
  <si>
    <t>E45013</t>
  </si>
  <si>
    <t>Environmental Specialist III</t>
  </si>
  <si>
    <t>V45013</t>
  </si>
  <si>
    <t>H74932</t>
  </si>
  <si>
    <t>Epidemiology Surveillance Coordinator</t>
  </si>
  <si>
    <t>R74932</t>
  </si>
  <si>
    <t>V74932</t>
  </si>
  <si>
    <t>A62632</t>
  </si>
  <si>
    <t>Equal Opportunity Commission Investigator I</t>
  </si>
  <si>
    <t>R62632</t>
  </si>
  <si>
    <t>A62633</t>
  </si>
  <si>
    <t>Equal Opportunity Commission Investigator II</t>
  </si>
  <si>
    <t>A62634</t>
  </si>
  <si>
    <t>Equal Opportunity Commission Investigator III/Lead Worker</t>
  </si>
  <si>
    <t>V62635</t>
  </si>
  <si>
    <t>Equal Opportunity Commission Investigator Supervisor/Unit Director</t>
  </si>
  <si>
    <t>M35102</t>
  </si>
  <si>
    <t>ETC Communications Technician Senior</t>
  </si>
  <si>
    <t>G51710</t>
  </si>
  <si>
    <t>Ethanol Program Manager</t>
  </si>
  <si>
    <t>V39810</t>
  </si>
  <si>
    <t>Exhibition Services Coordinator</t>
  </si>
  <si>
    <t>E57821</t>
  </si>
  <si>
    <t>Facilities Construction Coordinator I</t>
  </si>
  <si>
    <t>V57821</t>
  </si>
  <si>
    <t>E57822</t>
  </si>
  <si>
    <t>Facilities Construction Coordinator II</t>
  </si>
  <si>
    <t>R57822</t>
  </si>
  <si>
    <t>G57851</t>
  </si>
  <si>
    <t>Facilities Engineering Assistant Manager</t>
  </si>
  <si>
    <t>V57851</t>
  </si>
  <si>
    <t>G57852</t>
  </si>
  <si>
    <t>Facilities Engineering Manager</t>
  </si>
  <si>
    <t>R57852</t>
  </si>
  <si>
    <t>V57852</t>
  </si>
  <si>
    <t>M84550</t>
  </si>
  <si>
    <t>Facilities Management Systems Coordinator</t>
  </si>
  <si>
    <t>V84550</t>
  </si>
  <si>
    <t>X62450</t>
  </si>
  <si>
    <t>Facilities Surveyor/Consultant</t>
  </si>
  <si>
    <t>G84191</t>
  </si>
  <si>
    <t>Facility Maintenance Manager I</t>
  </si>
  <si>
    <t>R84191</t>
  </si>
  <si>
    <t>V84191</t>
  </si>
  <si>
    <t>G84192</t>
  </si>
  <si>
    <t>Facility Maintenance Manager II</t>
  </si>
  <si>
    <t>V84192</t>
  </si>
  <si>
    <t>V84170</t>
  </si>
  <si>
    <t>Facility Maintenance Supervisor</t>
  </si>
  <si>
    <t>C72111</t>
  </si>
  <si>
    <t>Family Support Specialist</t>
  </si>
  <si>
    <t>R72111</t>
  </si>
  <si>
    <t>A19611</t>
  </si>
  <si>
    <t>Federal Aid Administrator I</t>
  </si>
  <si>
    <t>K19611</t>
  </si>
  <si>
    <t>R19611</t>
  </si>
  <si>
    <t>V19611</t>
  </si>
  <si>
    <t>A19612</t>
  </si>
  <si>
    <t>Federal Aid Administrator II</t>
  </si>
  <si>
    <t>K19612</t>
  </si>
  <si>
    <t>R19612</t>
  </si>
  <si>
    <t>V19612</t>
  </si>
  <si>
    <t>A19613</t>
  </si>
  <si>
    <t>Federal Aid Administrator III</t>
  </si>
  <si>
    <t>K19613</t>
  </si>
  <si>
    <t>R19613</t>
  </si>
  <si>
    <t>V19613</t>
  </si>
  <si>
    <t>G62140</t>
  </si>
  <si>
    <t>Fire Marshal Assistant</t>
  </si>
  <si>
    <t>V62112</t>
  </si>
  <si>
    <t>Fire Marshal Chief Deputy</t>
  </si>
  <si>
    <t>V62113</t>
  </si>
  <si>
    <t>Fire Marshal Chief Deputy/Investigations</t>
  </si>
  <si>
    <t>L62111</t>
  </si>
  <si>
    <t>Fire Marshal Deputy</t>
  </si>
  <si>
    <t>X62130</t>
  </si>
  <si>
    <t>Fire Marshal Deputy/Flammable Liquids</t>
  </si>
  <si>
    <t>V62110</t>
  </si>
  <si>
    <t>Fire Marshal Plans Division Manager</t>
  </si>
  <si>
    <t>R62120</t>
  </si>
  <si>
    <t>Fire Marshal Plans Examiner</t>
  </si>
  <si>
    <t>X62120</t>
  </si>
  <si>
    <t>A65120</t>
  </si>
  <si>
    <t>Fire Prevention Deputy/Program Coordinator</t>
  </si>
  <si>
    <t>A21211</t>
  </si>
  <si>
    <t>Fiscal Compliance Analyst</t>
  </si>
  <si>
    <t>R21211</t>
  </si>
  <si>
    <t>M80011</t>
  </si>
  <si>
    <t>Food Service Assistant</t>
  </si>
  <si>
    <t>R80011</t>
  </si>
  <si>
    <t>V80311</t>
  </si>
  <si>
    <t>Food Service Director I</t>
  </si>
  <si>
    <t>V80312</t>
  </si>
  <si>
    <t>Food Service Director II</t>
  </si>
  <si>
    <t>V80230</t>
  </si>
  <si>
    <t>Food Service Manager</t>
  </si>
  <si>
    <t>M80012</t>
  </si>
  <si>
    <t>Food Service Worker</t>
  </si>
  <si>
    <t>R80012</t>
  </si>
  <si>
    <t>V80012</t>
  </si>
  <si>
    <t>A86530</t>
  </si>
  <si>
    <t>Forms Management Analyst</t>
  </si>
  <si>
    <t>G73780</t>
  </si>
  <si>
    <t>Foster Care Review Program Administrator</t>
  </si>
  <si>
    <t>G73773</t>
  </si>
  <si>
    <t>Foster Care Review Regional Program Manager</t>
  </si>
  <si>
    <t>C73771</t>
  </si>
  <si>
    <t>Foster Care Review Specialist</t>
  </si>
  <si>
    <t>R73771</t>
  </si>
  <si>
    <t>V73772</t>
  </si>
  <si>
    <t>Foster Care Review Supervisor</t>
  </si>
  <si>
    <t>V43440</t>
  </si>
  <si>
    <t>Game and Parks Aquarium Director</t>
  </si>
  <si>
    <t>E82411</t>
  </si>
  <si>
    <t>Game and Parks Assistant Horticulturist</t>
  </si>
  <si>
    <t>R82411</t>
  </si>
  <si>
    <t>R43150</t>
  </si>
  <si>
    <t>Game and Parks Conservation Aide</t>
  </si>
  <si>
    <t>L64511</t>
  </si>
  <si>
    <t>Game and Parks Conservation Officer</t>
  </si>
  <si>
    <t>V64512</t>
  </si>
  <si>
    <t>Game and Parks Conservation Officer Supervisor</t>
  </si>
  <si>
    <t>M43151</t>
  </si>
  <si>
    <t>Game and Parks Conservation Technician I</t>
  </si>
  <si>
    <t>R43151</t>
  </si>
  <si>
    <t>M43152</t>
  </si>
  <si>
    <t>Game and Parks Conservation Technician II</t>
  </si>
  <si>
    <t>R43152</t>
  </si>
  <si>
    <t>G43910</t>
  </si>
  <si>
    <t>Game and Parks Division Administrator</t>
  </si>
  <si>
    <t>R43890</t>
  </si>
  <si>
    <t>Game and Parks Division Assistant Administrator</t>
  </si>
  <si>
    <t>V43890</t>
  </si>
  <si>
    <t>E43131</t>
  </si>
  <si>
    <t>Game and Parks Fish and Wildlife Biologist I</t>
  </si>
  <si>
    <t>R43131</t>
  </si>
  <si>
    <t>E43132</t>
  </si>
  <si>
    <t>Game and Parks Fish and Wildlife Biologist II</t>
  </si>
  <si>
    <t>R43132</t>
  </si>
  <si>
    <t>V43132</t>
  </si>
  <si>
    <t>G43133</t>
  </si>
  <si>
    <t>Game and Parks Fish and Wildlife District Manager</t>
  </si>
  <si>
    <t>G43140</t>
  </si>
  <si>
    <t>Game and Parks Fish and Wildlife Program Manager</t>
  </si>
  <si>
    <t>E43160</t>
  </si>
  <si>
    <t>Game and Parks Fish and Wildlife Specialist</t>
  </si>
  <si>
    <t>V43160</t>
  </si>
  <si>
    <t>V43411</t>
  </si>
  <si>
    <t>Game and Parks Fish Culturist/Supervisor</t>
  </si>
  <si>
    <t>V43412</t>
  </si>
  <si>
    <t>Game and Parks Fish Production Manager</t>
  </si>
  <si>
    <t>V82412</t>
  </si>
  <si>
    <t>Game and Parks Horticulturist</t>
  </si>
  <si>
    <t>G64902</t>
  </si>
  <si>
    <t>Game and Parks Law Enforcement Division Administrator</t>
  </si>
  <si>
    <t>V64901</t>
  </si>
  <si>
    <t>Game and Parks Law Enforcement Division Assistant Administrator</t>
  </si>
  <si>
    <t>V03120</t>
  </si>
  <si>
    <t>Game and Parks Merchandising and Mail Specialist</t>
  </si>
  <si>
    <t>E11510</t>
  </si>
  <si>
    <t>Game and Parks Outdoor Education Specialist</t>
  </si>
  <si>
    <t>R11510</t>
  </si>
  <si>
    <t>E43430</t>
  </si>
  <si>
    <t>Game and Parks Program Specialist</t>
  </si>
  <si>
    <t>E43610</t>
  </si>
  <si>
    <t>Game and Parks Recreation Planner</t>
  </si>
  <si>
    <t>G43520</t>
  </si>
  <si>
    <t>Game and Parks Recreational Trails Manager</t>
  </si>
  <si>
    <t>E43211</t>
  </si>
  <si>
    <t>Game and Parks Superintendent I</t>
  </si>
  <si>
    <t>R43211</t>
  </si>
  <si>
    <t>V43211</t>
  </si>
  <si>
    <t>E43212</t>
  </si>
  <si>
    <t>Game and Parks Superintendent II</t>
  </si>
  <si>
    <t>V43212</t>
  </si>
  <si>
    <t>V43213</t>
  </si>
  <si>
    <t>Game and Parks Superintendent III</t>
  </si>
  <si>
    <t>V43214</t>
  </si>
  <si>
    <t>Game and Parks Superintendent IV</t>
  </si>
  <si>
    <t>Game and Parks Temporary Park Worker I</t>
  </si>
  <si>
    <t>Game and Parks Temporary Park Worker II</t>
  </si>
  <si>
    <t>Game and Parks Temporary Park Worker III</t>
  </si>
  <si>
    <t>M56700</t>
  </si>
  <si>
    <t>Geodetic Survey Technician</t>
  </si>
  <si>
    <t>R56700</t>
  </si>
  <si>
    <t>V19610</t>
  </si>
  <si>
    <t>Grants Division Administrator</t>
  </si>
  <si>
    <t>V82273</t>
  </si>
  <si>
    <t>Groundskeeper Supervisor</t>
  </si>
  <si>
    <t>G74120</t>
  </si>
  <si>
    <t>Health Care Administrator</t>
  </si>
  <si>
    <t>H02150</t>
  </si>
  <si>
    <t>Health Data Coordinator</t>
  </si>
  <si>
    <t>R02150</t>
  </si>
  <si>
    <t>V02150</t>
  </si>
  <si>
    <t>X62360</t>
  </si>
  <si>
    <t>Health Food Service Evaluation Officer</t>
  </si>
  <si>
    <t>X62490</t>
  </si>
  <si>
    <t>Health Industrial Hygiene Specialist</t>
  </si>
  <si>
    <t>A02202</t>
  </si>
  <si>
    <t>Health Information Manager</t>
  </si>
  <si>
    <t>V02202</t>
  </si>
  <si>
    <t>R01740</t>
  </si>
  <si>
    <t>Health Licensing Coordinator</t>
  </si>
  <si>
    <t>X01740</t>
  </si>
  <si>
    <t>X62520</t>
  </si>
  <si>
    <t>Health Licensing Inspector</t>
  </si>
  <si>
    <t>H74241</t>
  </si>
  <si>
    <t>Health Program Manager I</t>
  </si>
  <si>
    <t>R74241</t>
  </si>
  <si>
    <t>V74241</t>
  </si>
  <si>
    <t>V74242</t>
  </si>
  <si>
    <t>Health Program Manager II</t>
  </si>
  <si>
    <t>H74230</t>
  </si>
  <si>
    <t>Health Program Manager/RN</t>
  </si>
  <si>
    <t>G78391</t>
  </si>
  <si>
    <t>Health Section Administrator I</t>
  </si>
  <si>
    <t>H74931</t>
  </si>
  <si>
    <t>Health Surveillance Specialist</t>
  </si>
  <si>
    <t>R74931</t>
  </si>
  <si>
    <t>V74931</t>
  </si>
  <si>
    <t>G31010</t>
  </si>
  <si>
    <t>Hearing Officer</t>
  </si>
  <si>
    <t>R31010</t>
  </si>
  <si>
    <t>M85250</t>
  </si>
  <si>
    <t>Heavy Equipment Mechanic/Operator</t>
  </si>
  <si>
    <t>R85250</t>
  </si>
  <si>
    <t>V02160</t>
  </si>
  <si>
    <t>Highway Accident Records Supervisor</t>
  </si>
  <si>
    <t>M56760</t>
  </si>
  <si>
    <t>Highway Aerial Camera Operator</t>
  </si>
  <si>
    <t>A57412</t>
  </si>
  <si>
    <t>Highway Agreements Specialist I</t>
  </si>
  <si>
    <t>A57413</t>
  </si>
  <si>
    <t>Highway Agreements Specialist II</t>
  </si>
  <si>
    <t>V57413</t>
  </si>
  <si>
    <t>A57411</t>
  </si>
  <si>
    <t>Highway Agreements Technician</t>
  </si>
  <si>
    <t>V39320</t>
  </si>
  <si>
    <t>Highway Archeology Program Manager</t>
  </si>
  <si>
    <t>V21813</t>
  </si>
  <si>
    <t>Highway Audit Manager</t>
  </si>
  <si>
    <t>M56660</t>
  </si>
  <si>
    <t>Highway Bridge Data Technician</t>
  </si>
  <si>
    <t>M56653</t>
  </si>
  <si>
    <t>Highway Bridge Designer I</t>
  </si>
  <si>
    <t>M56654</t>
  </si>
  <si>
    <t>Highway Bridge Designer II</t>
  </si>
  <si>
    <t>M56400</t>
  </si>
  <si>
    <t>Highway Bridge Fabrication Specialist</t>
  </si>
  <si>
    <t>M56670</t>
  </si>
  <si>
    <t>Highway Bridge Hydraulics Analyst</t>
  </si>
  <si>
    <t>M56300</t>
  </si>
  <si>
    <t>Highway Bridge Inspector</t>
  </si>
  <si>
    <t>V19360</t>
  </si>
  <si>
    <t>Highway Budget and Finance Manager</t>
  </si>
  <si>
    <t>M56162</t>
  </si>
  <si>
    <t>Highway Cartographer</t>
  </si>
  <si>
    <t>M56163</t>
  </si>
  <si>
    <t>Highway Cartographer Senior</t>
  </si>
  <si>
    <t>V53950</t>
  </si>
  <si>
    <t>Highway Chemical Tests Manager</t>
  </si>
  <si>
    <t>A57800</t>
  </si>
  <si>
    <t>Highway Civil Rights Specialist</t>
  </si>
  <si>
    <t>V03370</t>
  </si>
  <si>
    <t>Highway Communication Services Manager</t>
  </si>
  <si>
    <t>V57730</t>
  </si>
  <si>
    <t>Highway Construction Finals Supervisor</t>
  </si>
  <si>
    <t>S57260</t>
  </si>
  <si>
    <t>Highway Construction Management Technician</t>
  </si>
  <si>
    <t>E57720</t>
  </si>
  <si>
    <t>Highway Construction Projects Coordinator</t>
  </si>
  <si>
    <t>E57780</t>
  </si>
  <si>
    <t>Highway Construction Scheduling Coordinator</t>
  </si>
  <si>
    <t>V57790</t>
  </si>
  <si>
    <t>Highway Construction Scheduling Manager</t>
  </si>
  <si>
    <t>M57281</t>
  </si>
  <si>
    <t>Highway Construction Technician I</t>
  </si>
  <si>
    <t>R57281</t>
  </si>
  <si>
    <t>M57282</t>
  </si>
  <si>
    <t>Highway Construction Technician II</t>
  </si>
  <si>
    <t>R57282</t>
  </si>
  <si>
    <t>M57283</t>
  </si>
  <si>
    <t>Highway Construction Technician III</t>
  </si>
  <si>
    <t>R57283</t>
  </si>
  <si>
    <t>M57284</t>
  </si>
  <si>
    <t>Highway Construction Technician IV</t>
  </si>
  <si>
    <t>V57284</t>
  </si>
  <si>
    <t>V57810</t>
  </si>
  <si>
    <t>Highway Contracts Letting Manager</t>
  </si>
  <si>
    <t>E57740</t>
  </si>
  <si>
    <t>Highway Contracts Project Coordinator</t>
  </si>
  <si>
    <t>V57224</t>
  </si>
  <si>
    <t>Highway Contracts Supervisor</t>
  </si>
  <si>
    <t>R57223</t>
  </si>
  <si>
    <t>Highway Contracts Technician II</t>
  </si>
  <si>
    <t>S57223</t>
  </si>
  <si>
    <t>E57760</t>
  </si>
  <si>
    <t>Highway Cost Estimator</t>
  </si>
  <si>
    <t>V56645</t>
  </si>
  <si>
    <t>Highway Design Plans Manager</t>
  </si>
  <si>
    <t>M56641</t>
  </si>
  <si>
    <t>Highway Design Technician I</t>
  </si>
  <si>
    <t>R56641</t>
  </si>
  <si>
    <t>M56642</t>
  </si>
  <si>
    <t>Highway Design Technician II</t>
  </si>
  <si>
    <t>R56642</t>
  </si>
  <si>
    <t>M56643</t>
  </si>
  <si>
    <t>Highway Design Technician III</t>
  </si>
  <si>
    <t>V56644</t>
  </si>
  <si>
    <t>Highway Design Technician Supervisor</t>
  </si>
  <si>
    <t>M56811</t>
  </si>
  <si>
    <t>Highway Designer I</t>
  </si>
  <si>
    <t>R56811</t>
  </si>
  <si>
    <t>M56812</t>
  </si>
  <si>
    <t>Highway Designer II</t>
  </si>
  <si>
    <t>R56812</t>
  </si>
  <si>
    <t>M56813</t>
  </si>
  <si>
    <t>Highway Designer III</t>
  </si>
  <si>
    <t>R56813</t>
  </si>
  <si>
    <t>V85136</t>
  </si>
  <si>
    <t>Highway District Operations and Maintenance Manager</t>
  </si>
  <si>
    <t>V61880</t>
  </si>
  <si>
    <t>Highway District Operations Center Manager</t>
  </si>
  <si>
    <t>M57830</t>
  </si>
  <si>
    <t>Highway District ROW Permits Officer</t>
  </si>
  <si>
    <t>V08900</t>
  </si>
  <si>
    <t>Highway Electronics Manager</t>
  </si>
  <si>
    <t>A68900</t>
  </si>
  <si>
    <t>Highway Emergency Program Specialist</t>
  </si>
  <si>
    <t>V57350</t>
  </si>
  <si>
    <t>Highway External Affairs Manager</t>
  </si>
  <si>
    <t>V57670</t>
  </si>
  <si>
    <t>Highway External Civil Rights/DBE Officer</t>
  </si>
  <si>
    <t>V84440</t>
  </si>
  <si>
    <t>Highway Fleet Manager</t>
  </si>
  <si>
    <t>V84430</t>
  </si>
  <si>
    <t>Highway Fleet Shop Supervisor</t>
  </si>
  <si>
    <t>V84900</t>
  </si>
  <si>
    <t>Highway Fuel &amp; Credit Card System Manager</t>
  </si>
  <si>
    <t>V56772</t>
  </si>
  <si>
    <t>Highway Geodetic Crew Supervisor</t>
  </si>
  <si>
    <t>V56773</t>
  </si>
  <si>
    <t>Highway Geodetic Field Supervisor</t>
  </si>
  <si>
    <t>V07160</t>
  </si>
  <si>
    <t>Highway GIS Applications Manager</t>
  </si>
  <si>
    <t>M56781</t>
  </si>
  <si>
    <t>Highway Land Surveyor</t>
  </si>
  <si>
    <t>V57510</t>
  </si>
  <si>
    <t>Highway Liaison Manager</t>
  </si>
  <si>
    <t>M56620</t>
  </si>
  <si>
    <t>Highway Lighting Designer</t>
  </si>
  <si>
    <t>G56690</t>
  </si>
  <si>
    <t>Highway Local Assistants Division Manager</t>
  </si>
  <si>
    <t>A57400</t>
  </si>
  <si>
    <t>Highway Local Liaison Coordinator</t>
  </si>
  <si>
    <t>E57521</t>
  </si>
  <si>
    <t>Highway Local Liaison Technician I</t>
  </si>
  <si>
    <t>R57521</t>
  </si>
  <si>
    <t>E57522</t>
  </si>
  <si>
    <t>Highway Local Liaison Technician II</t>
  </si>
  <si>
    <t>V57500</t>
  </si>
  <si>
    <t>Highway Local Projects and Research Program Administrator</t>
  </si>
  <si>
    <t>E57560</t>
  </si>
  <si>
    <t>Highway Local Projects Coordinator</t>
  </si>
  <si>
    <t>R57560</t>
  </si>
  <si>
    <t>M85113</t>
  </si>
  <si>
    <t>Highway Maintenance Crew Chief</t>
  </si>
  <si>
    <t>V85135</t>
  </si>
  <si>
    <t>Highway Maintenance Superintendent</t>
  </si>
  <si>
    <t>V85124</t>
  </si>
  <si>
    <t>Highway Maintenance Supervisor</t>
  </si>
  <si>
    <t>M85111</t>
  </si>
  <si>
    <t>Highway Maintenance Worker</t>
  </si>
  <si>
    <t>R85111</t>
  </si>
  <si>
    <t>M85112</t>
  </si>
  <si>
    <t>Highway Maintenance Worker/Senior</t>
  </si>
  <si>
    <t>R85112</t>
  </si>
  <si>
    <t>V53720</t>
  </si>
  <si>
    <t>Highway Materials and Tests Manager</t>
  </si>
  <si>
    <t>M53631</t>
  </si>
  <si>
    <t>Highway Materials and Tests Technician I</t>
  </si>
  <si>
    <t>R53631</t>
  </si>
  <si>
    <t>M53632</t>
  </si>
  <si>
    <t>Highway Materials and Tests Technician II</t>
  </si>
  <si>
    <t>R53632</t>
  </si>
  <si>
    <t>M53633</t>
  </si>
  <si>
    <t>Highway Materials and Tests Technician III</t>
  </si>
  <si>
    <t>M56710</t>
  </si>
  <si>
    <t>Highway Materials Designer</t>
  </si>
  <si>
    <t>V84681</t>
  </si>
  <si>
    <t>Highway Mechanic District Supervisor</t>
  </si>
  <si>
    <t>V84682</t>
  </si>
  <si>
    <t>Highway Mechanic Superintendent</t>
  </si>
  <si>
    <t>V27314</t>
  </si>
  <si>
    <t>Highway Negotiations/Relocations Chief</t>
  </si>
  <si>
    <t>A57812</t>
  </si>
  <si>
    <t>Highway Operations Analyst II</t>
  </si>
  <si>
    <t>V85601</t>
  </si>
  <si>
    <t>Highway Operations Assistant Division Manager</t>
  </si>
  <si>
    <t>G85602</t>
  </si>
  <si>
    <t>Highway Operations Division Manager</t>
  </si>
  <si>
    <t>V56640</t>
  </si>
  <si>
    <t>Highway Pavement Management Coordinator</t>
  </si>
  <si>
    <t>V56734</t>
  </si>
  <si>
    <t>Highway Photogrammetric Manager</t>
  </si>
  <si>
    <t>M56732</t>
  </si>
  <si>
    <t>Highway Photogrammetric Technician II</t>
  </si>
  <si>
    <t>M56733</t>
  </si>
  <si>
    <t>Highway Photogrammetric Technician III</t>
  </si>
  <si>
    <t>V56733</t>
  </si>
  <si>
    <t>V57230</t>
  </si>
  <si>
    <t>Highway Planning Manager</t>
  </si>
  <si>
    <t>V57310</t>
  </si>
  <si>
    <t>Highway Programs Administrator</t>
  </si>
  <si>
    <t>A57300</t>
  </si>
  <si>
    <t>Highway Programs Specialist</t>
  </si>
  <si>
    <t>V57300</t>
  </si>
  <si>
    <t>V57250</t>
  </si>
  <si>
    <t>Highway Project Manager</t>
  </si>
  <si>
    <t>E57771</t>
  </si>
  <si>
    <t>Highway Project Scheduling/Programming Analyst</t>
  </si>
  <si>
    <t>E57772</t>
  </si>
  <si>
    <t>Highway Project Scheduling/Programming Coordinator</t>
  </si>
  <si>
    <t>V57772</t>
  </si>
  <si>
    <t>V57773</t>
  </si>
  <si>
    <t>Highway Project Scheduling/Programming Manager</t>
  </si>
  <si>
    <t>V27510</t>
  </si>
  <si>
    <t>Highway Property Management Supervisor</t>
  </si>
  <si>
    <t>V53550</t>
  </si>
  <si>
    <t>Highway Quality Assurance Manager</t>
  </si>
  <si>
    <t>M55782</t>
  </si>
  <si>
    <t>Highway Registered Land Surveyor</t>
  </si>
  <si>
    <t>V55782</t>
  </si>
  <si>
    <t>V27650</t>
  </si>
  <si>
    <t>Highway Relocation Supervisor</t>
  </si>
  <si>
    <t>A27312</t>
  </si>
  <si>
    <t>Highway Right of Way Agent II</t>
  </si>
  <si>
    <t>R27312</t>
  </si>
  <si>
    <t>M27432</t>
  </si>
  <si>
    <t>Highway Right of Way Associate II</t>
  </si>
  <si>
    <t>M56681</t>
  </si>
  <si>
    <t>Highway Right of Way Designer I</t>
  </si>
  <si>
    <t>M56682</t>
  </si>
  <si>
    <t>Highway Right of Way Designer II</t>
  </si>
  <si>
    <t>M56683</t>
  </si>
  <si>
    <t>Highway Right of Way Designer III</t>
  </si>
  <si>
    <t>A27350</t>
  </si>
  <si>
    <t>Highway Right of Way Local Liaison Coordinator</t>
  </si>
  <si>
    <t>V27313</t>
  </si>
  <si>
    <t>Highway Right of Way Project Manager</t>
  </si>
  <si>
    <t>V13650</t>
  </si>
  <si>
    <t>Highway Safety Manager</t>
  </si>
  <si>
    <t>M56771</t>
  </si>
  <si>
    <t>Highway Survey Assistant</t>
  </si>
  <si>
    <t>R56771</t>
  </si>
  <si>
    <t>A56774</t>
  </si>
  <si>
    <t>Highway Survey Coordinator</t>
  </si>
  <si>
    <t>V56114</t>
  </si>
  <si>
    <t>Highway Traffic Data Collection Supervisor</t>
  </si>
  <si>
    <t>R56111</t>
  </si>
  <si>
    <t>Highway Traffic Data Collector I</t>
  </si>
  <si>
    <t>S56111</t>
  </si>
  <si>
    <t>R56112</t>
  </si>
  <si>
    <t>Highway Traffic Data Collector II</t>
  </si>
  <si>
    <t>S56112</t>
  </si>
  <si>
    <t>S56113</t>
  </si>
  <si>
    <t>Highway Traffic Data Collector III</t>
  </si>
  <si>
    <t>M61121</t>
  </si>
  <si>
    <t>Highway Traffic Operations Center Operator</t>
  </si>
  <si>
    <t>R61121</t>
  </si>
  <si>
    <t>M61122</t>
  </si>
  <si>
    <t>Highway Traffic Operations Center Operator/Lead</t>
  </si>
  <si>
    <t>A57541</t>
  </si>
  <si>
    <t>Highway Utilities Coordinator I</t>
  </si>
  <si>
    <t>R57541</t>
  </si>
  <si>
    <t>A57542</t>
  </si>
  <si>
    <t>Highway Utilities Coordinator II</t>
  </si>
  <si>
    <t>A39960</t>
  </si>
  <si>
    <t>Historian/Research</t>
  </si>
  <si>
    <t>G39600</t>
  </si>
  <si>
    <t>Historical Society Associate Director</t>
  </si>
  <si>
    <t>V82124</t>
  </si>
  <si>
    <t>E62570</t>
  </si>
  <si>
    <t>Human Health and Ecological Risk Assessor</t>
  </si>
  <si>
    <t>H76311</t>
  </si>
  <si>
    <t>Human Services Treatment Specialist I</t>
  </si>
  <si>
    <t>R76311</t>
  </si>
  <si>
    <t>H76312</t>
  </si>
  <si>
    <t>Human Services Treatment Specialist II</t>
  </si>
  <si>
    <t>R76312</t>
  </si>
  <si>
    <t>V76231</t>
  </si>
  <si>
    <t>ICF/DD Home Manager</t>
  </si>
  <si>
    <t>V76232</t>
  </si>
  <si>
    <t>ICF/DD Manager</t>
  </si>
  <si>
    <t>A07011</t>
  </si>
  <si>
    <t>Information Technology Applications Developer</t>
  </si>
  <si>
    <t>R07011</t>
  </si>
  <si>
    <t>V07011</t>
  </si>
  <si>
    <t>A07014</t>
  </si>
  <si>
    <t>Information Technology Applications Developer/Lead</t>
  </si>
  <si>
    <t>V07014</t>
  </si>
  <si>
    <t>A07012</t>
  </si>
  <si>
    <t>Information Technology Applications Developer/Senior</t>
  </si>
  <si>
    <t>K07012</t>
  </si>
  <si>
    <t>R07012</t>
  </si>
  <si>
    <t>V07012</t>
  </si>
  <si>
    <t>A07081</t>
  </si>
  <si>
    <t>Information Technology Business Systems Analyst</t>
  </si>
  <si>
    <t>R07081</t>
  </si>
  <si>
    <t>V07081</t>
  </si>
  <si>
    <t>A07082</t>
  </si>
  <si>
    <t>Information Technology Business Systems Analyst/Coordinator</t>
  </si>
  <si>
    <t>K07082</t>
  </si>
  <si>
    <t>R07082</t>
  </si>
  <si>
    <t>V07082</t>
  </si>
  <si>
    <t>R07084</t>
  </si>
  <si>
    <t>Information Technology Business Systems Analyst/Supervisor</t>
  </si>
  <si>
    <t>V07083</t>
  </si>
  <si>
    <t>A07051</t>
  </si>
  <si>
    <t>Information Technology Data/Database Analyst</t>
  </si>
  <si>
    <t>A07054</t>
  </si>
  <si>
    <t>Information Technology Data/Database Analyst/Lead</t>
  </si>
  <si>
    <t>V07054</t>
  </si>
  <si>
    <t>A07052</t>
  </si>
  <si>
    <t>Information Technology Data/Database Analyst/Senior</t>
  </si>
  <si>
    <t>K07052</t>
  </si>
  <si>
    <t>R07052</t>
  </si>
  <si>
    <t>V07052</t>
  </si>
  <si>
    <t>A07061</t>
  </si>
  <si>
    <t>Information Technology Help Desk Coordinator</t>
  </si>
  <si>
    <t>R07061</t>
  </si>
  <si>
    <t>A07062</t>
  </si>
  <si>
    <t>Information Technology Help Desk Coordinator/Senior</t>
  </si>
  <si>
    <t>V07062</t>
  </si>
  <si>
    <t>V07063</t>
  </si>
  <si>
    <t>Information Technology Help Desk Supervisor</t>
  </si>
  <si>
    <t>A07072</t>
  </si>
  <si>
    <t>Information Technology Infrastructure Support Analyst</t>
  </si>
  <si>
    <t>K07072</t>
  </si>
  <si>
    <t>R07072</t>
  </si>
  <si>
    <t>V07072</t>
  </si>
  <si>
    <t>A07074</t>
  </si>
  <si>
    <t>Information Technology Infrastructure Support Analyst/Lead</t>
  </si>
  <si>
    <t>K07074</t>
  </si>
  <si>
    <t>V07074</t>
  </si>
  <si>
    <t>A07073</t>
  </si>
  <si>
    <t>Information Technology Infrastructure Support Analyst/Senior</t>
  </si>
  <si>
    <t>G07073</t>
  </si>
  <si>
    <t>K07073</t>
  </si>
  <si>
    <t>R07073</t>
  </si>
  <si>
    <t>V07073</t>
  </si>
  <si>
    <t>A07071</t>
  </si>
  <si>
    <t>Information Technology Infrastructure Support Technician</t>
  </si>
  <si>
    <t>K07071</t>
  </si>
  <si>
    <t>R07071</t>
  </si>
  <si>
    <t>V07071</t>
  </si>
  <si>
    <t>G07092</t>
  </si>
  <si>
    <t>Information Technology Manager I</t>
  </si>
  <si>
    <t>V07092</t>
  </si>
  <si>
    <t>G07093</t>
  </si>
  <si>
    <t>Information Technology Manager II</t>
  </si>
  <si>
    <t>A07031</t>
  </si>
  <si>
    <t>Information Technology Operations Analyst</t>
  </si>
  <si>
    <t>A07032</t>
  </si>
  <si>
    <t>Information Technology Operations Analyst/Senior</t>
  </si>
  <si>
    <t>V07032</t>
  </si>
  <si>
    <t>G07091</t>
  </si>
  <si>
    <t>Information Technology Supervisor</t>
  </si>
  <si>
    <t>R07091</t>
  </si>
  <si>
    <t>V07091</t>
  </si>
  <si>
    <t>A07021</t>
  </si>
  <si>
    <t>Information Technology Systems Programmer</t>
  </si>
  <si>
    <t>A07024</t>
  </si>
  <si>
    <t>Information Technology Systems Programmer/Lead</t>
  </si>
  <si>
    <t>V07024</t>
  </si>
  <si>
    <t>A07022</t>
  </si>
  <si>
    <t>Information Technology Systems Programmer/Senior</t>
  </si>
  <si>
    <t>G11630</t>
  </si>
  <si>
    <t>Inherited Diseases Clinical Specialist</t>
  </si>
  <si>
    <t>X25111</t>
  </si>
  <si>
    <t>Insurance Analyst I</t>
  </si>
  <si>
    <t>R25112</t>
  </si>
  <si>
    <t>Insurance Analyst II</t>
  </si>
  <si>
    <t>X25112</t>
  </si>
  <si>
    <t>X21751</t>
  </si>
  <si>
    <t>Insurance Claims Investigator I</t>
  </si>
  <si>
    <t>X21752</t>
  </si>
  <si>
    <t>Insurance Claims Investigator II</t>
  </si>
  <si>
    <t>G21710</t>
  </si>
  <si>
    <t>Insurance Consumer Affairs Administrator</t>
  </si>
  <si>
    <t>R21721</t>
  </si>
  <si>
    <t>Insurance Fraud Investigator</t>
  </si>
  <si>
    <t>X21721</t>
  </si>
  <si>
    <t>V21722</t>
  </si>
  <si>
    <t>G25720</t>
  </si>
  <si>
    <t>Insurance Health Policy Administrator</t>
  </si>
  <si>
    <t>G25121</t>
  </si>
  <si>
    <t>Insurance Health Policy Analyst I</t>
  </si>
  <si>
    <t>R25121</t>
  </si>
  <si>
    <t>G25122</t>
  </si>
  <si>
    <t>Insurance Health Policy Analyst II</t>
  </si>
  <si>
    <t>R25122</t>
  </si>
  <si>
    <t>G25310</t>
  </si>
  <si>
    <t>Insurance Licensing Administrator</t>
  </si>
  <si>
    <t>G25450</t>
  </si>
  <si>
    <t>Insurance Life and Health Administrator</t>
  </si>
  <si>
    <t>X21711</t>
  </si>
  <si>
    <t>Insurance Market Conduct Examiner I</t>
  </si>
  <si>
    <t>X21712</t>
  </si>
  <si>
    <t>Insurance Market Conduct Examiner II</t>
  </si>
  <si>
    <t>V21713</t>
  </si>
  <si>
    <t>Insurance Market Conduct Examiner Supervisor</t>
  </si>
  <si>
    <t>G25410</t>
  </si>
  <si>
    <t>Insurance Property and Casualty Administrator</t>
  </si>
  <si>
    <t>V25220</t>
  </si>
  <si>
    <t>Insurance Seniors Program Coordinator</t>
  </si>
  <si>
    <t>H76220</t>
  </si>
  <si>
    <t>Interdisciplinary Team Leader/QDDP</t>
  </si>
  <si>
    <t>K76220</t>
  </si>
  <si>
    <t>G07820</t>
  </si>
  <si>
    <t>Intergovernmental Data Services Manager</t>
  </si>
  <si>
    <t>E56631</t>
  </si>
  <si>
    <t>Interior Space Planner I</t>
  </si>
  <si>
    <t>R56631</t>
  </si>
  <si>
    <t>E56632</t>
  </si>
  <si>
    <t>Interior Space Planner II</t>
  </si>
  <si>
    <t>R56632</t>
  </si>
  <si>
    <t>V56632</t>
  </si>
  <si>
    <t>E56633</t>
  </si>
  <si>
    <t>Interior Space Planner III</t>
  </si>
  <si>
    <t>G56633</t>
  </si>
  <si>
    <t>V56633</t>
  </si>
  <si>
    <t>G21200</t>
  </si>
  <si>
    <t>Internal Auditor</t>
  </si>
  <si>
    <t>G49490</t>
  </si>
  <si>
    <t>International Trade Representative</t>
  </si>
  <si>
    <t>V64730</t>
  </si>
  <si>
    <t>Jail Standards Division Chief</t>
  </si>
  <si>
    <t>X62901</t>
  </si>
  <si>
    <t>Jail Standards Examiner/Consultant I</t>
  </si>
  <si>
    <t>X62902</t>
  </si>
  <si>
    <t>Jail Standards Examiner/Consultant II</t>
  </si>
  <si>
    <t>C70850</t>
  </si>
  <si>
    <t>Job Training Program Coordinator</t>
  </si>
  <si>
    <t>V70850</t>
  </si>
  <si>
    <t>G67400</t>
  </si>
  <si>
    <t>Juvenile Diversion Programs Administrator</t>
  </si>
  <si>
    <t>G09430</t>
  </si>
  <si>
    <t>Labor Administrative Services Director</t>
  </si>
  <si>
    <t>V62680</t>
  </si>
  <si>
    <t>Labor Law Program Manager</t>
  </si>
  <si>
    <t>K62640</t>
  </si>
  <si>
    <t>Labor Law Specialist</t>
  </si>
  <si>
    <t>X62640</t>
  </si>
  <si>
    <t>R19680</t>
  </si>
  <si>
    <t>Labor Treasury Supervisor</t>
  </si>
  <si>
    <t>V19680</t>
  </si>
  <si>
    <t>V53024</t>
  </si>
  <si>
    <t>Laboratory Section Supervisor</t>
  </si>
  <si>
    <t>M79113</t>
  </si>
  <si>
    <t>Laundry Supervisor</t>
  </si>
  <si>
    <t>M79112</t>
  </si>
  <si>
    <t>Laundry Worker</t>
  </si>
  <si>
    <t>R79112</t>
  </si>
  <si>
    <t>V11620</t>
  </si>
  <si>
    <t>Law Enforcement Deputy Director/Training</t>
  </si>
  <si>
    <t>A11611</t>
  </si>
  <si>
    <t>Law Enforcement Instructor</t>
  </si>
  <si>
    <t>G11610</t>
  </si>
  <si>
    <t>Law Enforcement Training Center Director</t>
  </si>
  <si>
    <t>R31801</t>
  </si>
  <si>
    <t>Legal Aide I</t>
  </si>
  <si>
    <t>R31802</t>
  </si>
  <si>
    <t>Legal Aide II</t>
  </si>
  <si>
    <t>K09800</t>
  </si>
  <si>
    <t>Legislative Coordinator</t>
  </si>
  <si>
    <t>A37113</t>
  </si>
  <si>
    <t>Librarian</t>
  </si>
  <si>
    <t>A37740</t>
  </si>
  <si>
    <t>Librarian/Agency</t>
  </si>
  <si>
    <t>R37740</t>
  </si>
  <si>
    <t>A37750</t>
  </si>
  <si>
    <t>Librarian/Corrections</t>
  </si>
  <si>
    <t>A37114</t>
  </si>
  <si>
    <t>Librarian/Senior</t>
  </si>
  <si>
    <t>V37114</t>
  </si>
  <si>
    <t>K37140</t>
  </si>
  <si>
    <t>Library Commission Planning &amp; Data Services Coordinator</t>
  </si>
  <si>
    <t>V37140</t>
  </si>
  <si>
    <t>G37120</t>
  </si>
  <si>
    <t>Library Commission Unit Director</t>
  </si>
  <si>
    <t>R37131</t>
  </si>
  <si>
    <t>Library Reader's Advisor</t>
  </si>
  <si>
    <t>S37131</t>
  </si>
  <si>
    <t>V37132</t>
  </si>
  <si>
    <t>Library Reader's Advisor/Senior</t>
  </si>
  <si>
    <t>S37112</t>
  </si>
  <si>
    <t>Library Technician</t>
  </si>
  <si>
    <t>I75013</t>
  </si>
  <si>
    <t>Licensed Practical Nurse</t>
  </si>
  <si>
    <t>R75013</t>
  </si>
  <si>
    <t>V75013</t>
  </si>
  <si>
    <t>G21280</t>
  </si>
  <si>
    <t>Liquor Control Administrator/Wholesale Compliance Division</t>
  </si>
  <si>
    <t>V45750</t>
  </si>
  <si>
    <t>Low Level Radioactive Waste Program Manager</t>
  </si>
  <si>
    <t>M84330</t>
  </si>
  <si>
    <t>Machinist</t>
  </si>
  <si>
    <t>S03331</t>
  </si>
  <si>
    <t>Mail/Material Courier</t>
  </si>
  <si>
    <t>R03333</t>
  </si>
  <si>
    <t>Mail/Material Specialist</t>
  </si>
  <si>
    <t>S03333</t>
  </si>
  <si>
    <t>R03332</t>
  </si>
  <si>
    <t>Mail/Material Worker</t>
  </si>
  <si>
    <t>M84012</t>
  </si>
  <si>
    <t>Maintenance Specialist I</t>
  </si>
  <si>
    <t>R84012</t>
  </si>
  <si>
    <t>V84012</t>
  </si>
  <si>
    <t>M84013</t>
  </si>
  <si>
    <t>Maintenance Specialist II</t>
  </si>
  <si>
    <t>V84013</t>
  </si>
  <si>
    <t>M84011</t>
  </si>
  <si>
    <t>Maintenance Technician</t>
  </si>
  <si>
    <t>R84011</t>
  </si>
  <si>
    <t>V84011</t>
  </si>
  <si>
    <t>A33011</t>
  </si>
  <si>
    <t>Marketing &amp; Communications Specialist I</t>
  </si>
  <si>
    <t>K33011</t>
  </si>
  <si>
    <t>R33011</t>
  </si>
  <si>
    <t>V33011</t>
  </si>
  <si>
    <t>A33012</t>
  </si>
  <si>
    <t>Marketing &amp; Communications Specialist II</t>
  </si>
  <si>
    <t>K33012</t>
  </si>
  <si>
    <t>R33012</t>
  </si>
  <si>
    <t>V33012</t>
  </si>
  <si>
    <t>A33013</t>
  </si>
  <si>
    <t>Marketing &amp; Communications Specialist III</t>
  </si>
  <si>
    <t>G33013</t>
  </si>
  <si>
    <t>K33013</t>
  </si>
  <si>
    <t>R33013</t>
  </si>
  <si>
    <t>V33013</t>
  </si>
  <si>
    <t>C72341</t>
  </si>
  <si>
    <t>Master Social Worker</t>
  </si>
  <si>
    <t>R72341</t>
  </si>
  <si>
    <t>V72341</t>
  </si>
  <si>
    <t>V05610</t>
  </si>
  <si>
    <t>Materiel Control Manager</t>
  </si>
  <si>
    <t>R62440</t>
  </si>
  <si>
    <t>Medicaid Provider Fraud and Abuse Investigator</t>
  </si>
  <si>
    <t>X62440</t>
  </si>
  <si>
    <t>C73490</t>
  </si>
  <si>
    <t>Medical Claims Investigator</t>
  </si>
  <si>
    <t>M74410</t>
  </si>
  <si>
    <t>Medical Diagnostic Technician</t>
  </si>
  <si>
    <t>D75450</t>
  </si>
  <si>
    <t>Medical Director</t>
  </si>
  <si>
    <t>R75450</t>
  </si>
  <si>
    <t>D74930</t>
  </si>
  <si>
    <t>Medical Epidemiologist</t>
  </si>
  <si>
    <t>H74420</t>
  </si>
  <si>
    <t>Medical Radiographer</t>
  </si>
  <si>
    <t>V73591</t>
  </si>
  <si>
    <t>Medical Services Unit Manager</t>
  </si>
  <si>
    <t>I74430</t>
  </si>
  <si>
    <t>Medical Technologist</t>
  </si>
  <si>
    <t>R74430</t>
  </si>
  <si>
    <t>V74430</t>
  </si>
  <si>
    <t>I74440</t>
  </si>
  <si>
    <t>Medication Aide</t>
  </si>
  <si>
    <t>P76142</t>
  </si>
  <si>
    <t>Mental Health Security Specialist II</t>
  </si>
  <si>
    <t>R76142</t>
  </si>
  <si>
    <t>V76154</t>
  </si>
  <si>
    <t>Mental Health Security Unit Supervisor</t>
  </si>
  <si>
    <t>A57320</t>
  </si>
  <si>
    <t>Military Contracts Officer</t>
  </si>
  <si>
    <t>G45560</t>
  </si>
  <si>
    <t>Military Environmental Division Administrator</t>
  </si>
  <si>
    <t>G45550</t>
  </si>
  <si>
    <t>Military Environmental Project Manager</t>
  </si>
  <si>
    <t>V57332</t>
  </si>
  <si>
    <t>Military Master Planner</t>
  </si>
  <si>
    <t>E57331</t>
  </si>
  <si>
    <t>Military Master Planner Assistant</t>
  </si>
  <si>
    <t>R57331</t>
  </si>
  <si>
    <t>P64912</t>
  </si>
  <si>
    <t>Military Security Officer</t>
  </si>
  <si>
    <t>R64912</t>
  </si>
  <si>
    <t>P64911</t>
  </si>
  <si>
    <t>Military Security Officer Trainee</t>
  </si>
  <si>
    <t>V60680</t>
  </si>
  <si>
    <t>Motor Carrier Permits Manager</t>
  </si>
  <si>
    <t>G60410</t>
  </si>
  <si>
    <t>Motor Vehicle Driver Licensing Services Administrator</t>
  </si>
  <si>
    <t>V60113</t>
  </si>
  <si>
    <t>Motor Vehicle Driver Licensing Services Assistant District Supervisor</t>
  </si>
  <si>
    <t>V60114</t>
  </si>
  <si>
    <t>Motor Vehicle Driver Licensing Services District Supervisor</t>
  </si>
  <si>
    <t>V60115</t>
  </si>
  <si>
    <t>Motor Vehicle Driver Licensing Services Manager</t>
  </si>
  <si>
    <t>X60112</t>
  </si>
  <si>
    <t>Motor Vehicle Examiner</t>
  </si>
  <si>
    <t>G60400</t>
  </si>
  <si>
    <t>Motor Vehicle Financial Responsibility Division Manager</t>
  </si>
  <si>
    <t>X62931</t>
  </si>
  <si>
    <t>Motor Vehicle Fraud Investigator</t>
  </si>
  <si>
    <t>V62932</t>
  </si>
  <si>
    <t>Motor Vehicle Fraud Investigator Supervisor</t>
  </si>
  <si>
    <t>V60470</t>
  </si>
  <si>
    <t>Motor Vehicle Highway Safety Administrator</t>
  </si>
  <si>
    <t>G60510</t>
  </si>
  <si>
    <t>Motor Vehicle Interstate Registration Administrator</t>
  </si>
  <si>
    <t>R62910</t>
  </si>
  <si>
    <t>Motor Vehicle Investigator</t>
  </si>
  <si>
    <t>V62910</t>
  </si>
  <si>
    <t>X62910</t>
  </si>
  <si>
    <t>G60391</t>
  </si>
  <si>
    <t>Motor Vehicle Program Manager I</t>
  </si>
  <si>
    <t>G60392</t>
  </si>
  <si>
    <t>Motor Vehicle Program Manager II</t>
  </si>
  <si>
    <t>G60710</t>
  </si>
  <si>
    <t>Motor Vehicle Titles and Registrations Administrator</t>
  </si>
  <si>
    <t>S39090</t>
  </si>
  <si>
    <t>Museum Registrar</t>
  </si>
  <si>
    <t>M56170</t>
  </si>
  <si>
    <t>Natural Resources Cartographer</t>
  </si>
  <si>
    <t>M57540</t>
  </si>
  <si>
    <t>Natural Resources Floodplain Management Specialist</t>
  </si>
  <si>
    <t>M56752</t>
  </si>
  <si>
    <t>Natural Resources Geodetic Survey Crew Leader</t>
  </si>
  <si>
    <t>V56753</t>
  </si>
  <si>
    <t>Natural Resources Geodetic Survey Manager</t>
  </si>
  <si>
    <t>M56740</t>
  </si>
  <si>
    <t>Natural Resources Photogrammetric Technician</t>
  </si>
  <si>
    <t>E57172</t>
  </si>
  <si>
    <t>Natural Resources Planner Coordinator</t>
  </si>
  <si>
    <t>V57173</t>
  </si>
  <si>
    <t>Natural Resources Planner Supervisor</t>
  </si>
  <si>
    <t>E57171</t>
  </si>
  <si>
    <t>Natural Resources Planner Technician</t>
  </si>
  <si>
    <t>R57171</t>
  </si>
  <si>
    <t>M56751</t>
  </si>
  <si>
    <t>Natural Resources Survey Assistant</t>
  </si>
  <si>
    <t>G49480</t>
  </si>
  <si>
    <t>Nebraska Agriculture Trade Representative</t>
  </si>
  <si>
    <t>G73000</t>
  </si>
  <si>
    <t>Nebraska Commission on National and Community Service Director</t>
  </si>
  <si>
    <t>G07870</t>
  </si>
  <si>
    <t>NITC Administrative Manager</t>
  </si>
  <si>
    <t>D75350</t>
  </si>
  <si>
    <t>Nurse Practitioner</t>
  </si>
  <si>
    <t>R75350</t>
  </si>
  <si>
    <t>X62580</t>
  </si>
  <si>
    <t>Nursing Services Surveyor Consultant</t>
  </si>
  <si>
    <t>H77312</t>
  </si>
  <si>
    <t>Occupational Therapist</t>
  </si>
  <si>
    <t>V77313</t>
  </si>
  <si>
    <t>Occupational Therapist/Supervisor</t>
  </si>
  <si>
    <t>V03351</t>
  </si>
  <si>
    <t>Office Services Manager I</t>
  </si>
  <si>
    <t>V03352</t>
  </si>
  <si>
    <t>Office Services Manager II</t>
  </si>
  <si>
    <t>M03211</t>
  </si>
  <si>
    <t>Office Services Technician</t>
  </si>
  <si>
    <t>K01012</t>
  </si>
  <si>
    <t>Office Specialist</t>
  </si>
  <si>
    <t>R01012</t>
  </si>
  <si>
    <t>S01012</t>
  </si>
  <si>
    <t>V01012</t>
  </si>
  <si>
    <t>K01011</t>
  </si>
  <si>
    <t>Office Technician</t>
  </si>
  <si>
    <t>R01011</t>
  </si>
  <si>
    <t>S01011</t>
  </si>
  <si>
    <t>G09720</t>
  </si>
  <si>
    <t>Oil and Gas Conservation Deputy Director</t>
  </si>
  <si>
    <t>V62770</t>
  </si>
  <si>
    <t>Oil and Gas Inspector</t>
  </si>
  <si>
    <t>X62770</t>
  </si>
  <si>
    <t>I74250</t>
  </si>
  <si>
    <t>Optometric Aide</t>
  </si>
  <si>
    <t>R74250</t>
  </si>
  <si>
    <t>A31121</t>
  </si>
  <si>
    <t>Paralegal I</t>
  </si>
  <si>
    <t>K31121</t>
  </si>
  <si>
    <t>R31121</t>
  </si>
  <si>
    <t>V31121</t>
  </si>
  <si>
    <t>V31122</t>
  </si>
  <si>
    <t>Paralegal II</t>
  </si>
  <si>
    <t>C66010</t>
  </si>
  <si>
    <t>Parole Officer</t>
  </si>
  <si>
    <t>V66012</t>
  </si>
  <si>
    <t>Parole Supervisor</t>
  </si>
  <si>
    <t>K17211</t>
  </si>
  <si>
    <t>Personnel Analyst I</t>
  </si>
  <si>
    <t>V17330</t>
  </si>
  <si>
    <t>Personnel Program Manager</t>
  </si>
  <si>
    <t>Pharmacist</t>
  </si>
  <si>
    <t>R74731</t>
  </si>
  <si>
    <t>R74740</t>
  </si>
  <si>
    <t>Pharmacist/Clinical</t>
  </si>
  <si>
    <t>I74712</t>
  </si>
  <si>
    <t>Pharmacy Inventory Technician</t>
  </si>
  <si>
    <t>G74732</t>
  </si>
  <si>
    <t>Pharmacy Manager</t>
  </si>
  <si>
    <t>I74711</t>
  </si>
  <si>
    <t>Pharmacy Technician</t>
  </si>
  <si>
    <t>R74711</t>
  </si>
  <si>
    <t>H77113</t>
  </si>
  <si>
    <t>Physical Therapist I</t>
  </si>
  <si>
    <t>H77114</t>
  </si>
  <si>
    <t>Physical Therapist II</t>
  </si>
  <si>
    <t>I77111</t>
  </si>
  <si>
    <t>Physical Therapy Aide</t>
  </si>
  <si>
    <t>H77112</t>
  </si>
  <si>
    <t>Physical Therapy Assistant</t>
  </si>
  <si>
    <t>V77112</t>
  </si>
  <si>
    <t>G77115</t>
  </si>
  <si>
    <t>Physical Therapy Director</t>
  </si>
  <si>
    <t>D75420</t>
  </si>
  <si>
    <t>Physician</t>
  </si>
  <si>
    <t>R75420</t>
  </si>
  <si>
    <t>D75410</t>
  </si>
  <si>
    <t>Physician Assistant</t>
  </si>
  <si>
    <t>R75410</t>
  </si>
  <si>
    <t>M84230</t>
  </si>
  <si>
    <t>Plumber</t>
  </si>
  <si>
    <t>A39650</t>
  </si>
  <si>
    <t>Preservation Associate</t>
  </si>
  <si>
    <t>G11900</t>
  </si>
  <si>
    <t>Principal</t>
  </si>
  <si>
    <t>G86234</t>
  </si>
  <si>
    <t>Printing Services Manager</t>
  </si>
  <si>
    <t>V86233</t>
  </si>
  <si>
    <t>Printing Services Supervisor</t>
  </si>
  <si>
    <t>M86231</t>
  </si>
  <si>
    <t>Printing Services Technician I</t>
  </si>
  <si>
    <t>M86232</t>
  </si>
  <si>
    <t>Printing Services Technician II</t>
  </si>
  <si>
    <t>R86232</t>
  </si>
  <si>
    <t>K09151</t>
  </si>
  <si>
    <t>Process Improvement Coordinator I</t>
  </si>
  <si>
    <t>K09152</t>
  </si>
  <si>
    <t>Process Improvement Coordinator II</t>
  </si>
  <si>
    <t>G09154</t>
  </si>
  <si>
    <t>Process Improvement Manager</t>
  </si>
  <si>
    <t>V09153</t>
  </si>
  <si>
    <t>Process Improvement Supervisor</t>
  </si>
  <si>
    <t>A04013</t>
  </si>
  <si>
    <t>Procurement Contracts Officer</t>
  </si>
  <si>
    <t>V04013</t>
  </si>
  <si>
    <t>A04012</t>
  </si>
  <si>
    <t>Procurement Officer</t>
  </si>
  <si>
    <t>V04012</t>
  </si>
  <si>
    <t>A04011</t>
  </si>
  <si>
    <t>Procurement Specialist</t>
  </si>
  <si>
    <t>V04014</t>
  </si>
  <si>
    <t>A05410</t>
  </si>
  <si>
    <t>Procurement/Placement Specialist</t>
  </si>
  <si>
    <t>X62461</t>
  </si>
  <si>
    <t>Professional &amp; Occupational Licensing Investigator</t>
  </si>
  <si>
    <t>X62462</t>
  </si>
  <si>
    <t>Professional &amp; Occupational Licensing Investigator/RN</t>
  </si>
  <si>
    <t>E55012</t>
  </si>
  <si>
    <t>Professional Engineer I</t>
  </si>
  <si>
    <t>V55012</t>
  </si>
  <si>
    <t>E55013</t>
  </si>
  <si>
    <t>Professional Engineer II</t>
  </si>
  <si>
    <t>V55013</t>
  </si>
  <si>
    <t>E55014</t>
  </si>
  <si>
    <t>Professional Engineer III</t>
  </si>
  <si>
    <t>V55014</t>
  </si>
  <si>
    <t>C72180</t>
  </si>
  <si>
    <t>Program Accuracy Specialist</t>
  </si>
  <si>
    <t>A13120</t>
  </si>
  <si>
    <t>Program Analyst</t>
  </si>
  <si>
    <t>K13120</t>
  </si>
  <si>
    <t>R13120</t>
  </si>
  <si>
    <t>V13120</t>
  </si>
  <si>
    <t>G15400</t>
  </si>
  <si>
    <t>Project Manager</t>
  </si>
  <si>
    <t>R15400</t>
  </si>
  <si>
    <t>G76700</t>
  </si>
  <si>
    <t>Psychiatric Facility Risk Management Administrator</t>
  </si>
  <si>
    <t>G77120</t>
  </si>
  <si>
    <t>Psychiatric Programming Administrator</t>
  </si>
  <si>
    <t>D74211</t>
  </si>
  <si>
    <t>Psychiatrist</t>
  </si>
  <si>
    <t>R74211</t>
  </si>
  <si>
    <t>H74823</t>
  </si>
  <si>
    <t>Psychologist/Licensed</t>
  </si>
  <si>
    <t>V74823</t>
  </si>
  <si>
    <t>G74825</t>
  </si>
  <si>
    <t>Psychology Director</t>
  </si>
  <si>
    <t>H80452</t>
  </si>
  <si>
    <t>Public Health Nutritionist, Senior</t>
  </si>
  <si>
    <t>G64612</t>
  </si>
  <si>
    <t>R64611</t>
  </si>
  <si>
    <t>X64611</t>
  </si>
  <si>
    <t>G47000</t>
  </si>
  <si>
    <t>Racing Commission Veterinarian</t>
  </si>
  <si>
    <t>M33830</t>
  </si>
  <si>
    <t>Radio Announcer</t>
  </si>
  <si>
    <t>R33830</t>
  </si>
  <si>
    <t>A33850</t>
  </si>
  <si>
    <t>Radio Announcer/Producer</t>
  </si>
  <si>
    <t>R33850</t>
  </si>
  <si>
    <t>E35710</t>
  </si>
  <si>
    <t>Radio Communications Systems Coordinator</t>
  </si>
  <si>
    <t>V33843</t>
  </si>
  <si>
    <t>Radio Network Manager</t>
  </si>
  <si>
    <t>V33841</t>
  </si>
  <si>
    <t>Radio Producer</t>
  </si>
  <si>
    <t>M33840</t>
  </si>
  <si>
    <t>Radio Traffic and Continuity Coordinator</t>
  </si>
  <si>
    <t>H62514</t>
  </si>
  <si>
    <t>Radiological Health Physicist</t>
  </si>
  <si>
    <t>V74280</t>
  </si>
  <si>
    <t>Radiological Program Manager</t>
  </si>
  <si>
    <t>X27710</t>
  </si>
  <si>
    <t>Real Estate Deputy Director/Enforcement</t>
  </si>
  <si>
    <t>G27770</t>
  </si>
  <si>
    <t>Real Estate Education Standards Administrator</t>
  </si>
  <si>
    <t>I77041</t>
  </si>
  <si>
    <t>Recreation Aide</t>
  </si>
  <si>
    <t>R77041</t>
  </si>
  <si>
    <t>I77042</t>
  </si>
  <si>
    <t>Recreation Assistant</t>
  </si>
  <si>
    <t>R77042</t>
  </si>
  <si>
    <t>H77044</t>
  </si>
  <si>
    <t>Recreation Coordinator</t>
  </si>
  <si>
    <t>V77044</t>
  </si>
  <si>
    <t>V77045</t>
  </si>
  <si>
    <t>Recreation Manager</t>
  </si>
  <si>
    <t>H77043</t>
  </si>
  <si>
    <t>Recreation Specialist</t>
  </si>
  <si>
    <t>Regional Workforce Development Manager</t>
  </si>
  <si>
    <t>H75014</t>
  </si>
  <si>
    <t>Registered Nurse</t>
  </si>
  <si>
    <t>R75014</t>
  </si>
  <si>
    <t>V75014</t>
  </si>
  <si>
    <t>X21320</t>
  </si>
  <si>
    <t>Reimbursement Analyst</t>
  </si>
  <si>
    <t>C79920</t>
  </si>
  <si>
    <t>Religious Coordinator</t>
  </si>
  <si>
    <t>R79920</t>
  </si>
  <si>
    <t>G13140</t>
  </si>
  <si>
    <t>Research Administrator</t>
  </si>
  <si>
    <t>A13111</t>
  </si>
  <si>
    <t>Research Analyst I</t>
  </si>
  <si>
    <t>K13111</t>
  </si>
  <si>
    <t>R13111</t>
  </si>
  <si>
    <t>A13112</t>
  </si>
  <si>
    <t>Research Analyst II</t>
  </si>
  <si>
    <t>K13112</t>
  </si>
  <si>
    <t>R13112</t>
  </si>
  <si>
    <t>V13112</t>
  </si>
  <si>
    <t>V13114</t>
  </si>
  <si>
    <t>Research Manager</t>
  </si>
  <si>
    <t>V13113</t>
  </si>
  <si>
    <t>Research Supervisor</t>
  </si>
  <si>
    <t>H77420</t>
  </si>
  <si>
    <t>Respiratory Therapist</t>
  </si>
  <si>
    <t>G17820</t>
  </si>
  <si>
    <t>Retirement Plan Manager</t>
  </si>
  <si>
    <t>A17802</t>
  </si>
  <si>
    <t>Retirement Specialist I</t>
  </si>
  <si>
    <t>R17802</t>
  </si>
  <si>
    <t>A17803</t>
  </si>
  <si>
    <t>Retirement Specialist II</t>
  </si>
  <si>
    <t>R29222</t>
  </si>
  <si>
    <t>Revenue Agent</t>
  </si>
  <si>
    <t>X29222</t>
  </si>
  <si>
    <t>V29223</t>
  </si>
  <si>
    <t>Revenue Agent Senior</t>
  </si>
  <si>
    <t>X29223</t>
  </si>
  <si>
    <t>V29224</t>
  </si>
  <si>
    <t>Revenue Agent Supervisor</t>
  </si>
  <si>
    <t>G21261</t>
  </si>
  <si>
    <t>Revenue Audit Manager</t>
  </si>
  <si>
    <t>A21251</t>
  </si>
  <si>
    <t>Revenue Auditor I</t>
  </si>
  <si>
    <t>A21252</t>
  </si>
  <si>
    <t>Revenue Auditor II</t>
  </si>
  <si>
    <t>A21253</t>
  </si>
  <si>
    <t>Revenue Auditor III</t>
  </si>
  <si>
    <t>V21253</t>
  </si>
  <si>
    <t>A21254</t>
  </si>
  <si>
    <t>Revenue Auditor IV</t>
  </si>
  <si>
    <t>V21254</t>
  </si>
  <si>
    <t>G29100</t>
  </si>
  <si>
    <t>Revenue Division Manager</t>
  </si>
  <si>
    <t>A29511</t>
  </si>
  <si>
    <t>Revenue Economist</t>
  </si>
  <si>
    <t>G29512</t>
  </si>
  <si>
    <t>Revenue Economist Manager</t>
  </si>
  <si>
    <t>V62724</t>
  </si>
  <si>
    <t>Revenue Investigations and Security Supervisor</t>
  </si>
  <si>
    <t>X62730</t>
  </si>
  <si>
    <t>Revenue Investigator</t>
  </si>
  <si>
    <t>A33760</t>
  </si>
  <si>
    <t>Revenue Lottery Accounts Manager</t>
  </si>
  <si>
    <t>R33810</t>
  </si>
  <si>
    <t>Revenue Lottery Ambassador</t>
  </si>
  <si>
    <t>G19750</t>
  </si>
  <si>
    <t>Revenue Lottery Finance Manager</t>
  </si>
  <si>
    <t>G33790</t>
  </si>
  <si>
    <t>Revenue Lottery Marketing Manager</t>
  </si>
  <si>
    <t>A33740</t>
  </si>
  <si>
    <t>Revenue Lottery Products Manager</t>
  </si>
  <si>
    <t>R29111</t>
  </si>
  <si>
    <t>Revenue Operations Clerk I</t>
  </si>
  <si>
    <t>S29111</t>
  </si>
  <si>
    <t>R29112</t>
  </si>
  <si>
    <t>Revenue Operations Clerk II</t>
  </si>
  <si>
    <t>S29112</t>
  </si>
  <si>
    <t>V29114</t>
  </si>
  <si>
    <t>Revenue Operations Supervisor I</t>
  </si>
  <si>
    <t>V29115</t>
  </si>
  <si>
    <t>Revenue Operations Supervisor II</t>
  </si>
  <si>
    <t>A27333</t>
  </si>
  <si>
    <t>Revenue Property Assessment Appraiser I</t>
  </si>
  <si>
    <t>A27334</t>
  </si>
  <si>
    <t>Revenue Property Assessment Appraiser II</t>
  </si>
  <si>
    <t>A27122</t>
  </si>
  <si>
    <t>Revenue Property Assessment Liaison</t>
  </si>
  <si>
    <t>A27121</t>
  </si>
  <si>
    <t>Revenue Property Assessment Liaison Trainee</t>
  </si>
  <si>
    <t>G29330</t>
  </si>
  <si>
    <t>Revenue Section Manager</t>
  </si>
  <si>
    <t>A29621</t>
  </si>
  <si>
    <t>Revenue Tax Specialist</t>
  </si>
  <si>
    <t>A29622</t>
  </si>
  <si>
    <t>Revenue Tax Specialist Senior</t>
  </si>
  <si>
    <t>X62660</t>
  </si>
  <si>
    <t>Safety Consultant</t>
  </si>
  <si>
    <t>A82330</t>
  </si>
  <si>
    <t>Safety Coordinator</t>
  </si>
  <si>
    <t>V82330</t>
  </si>
  <si>
    <t>G62690</t>
  </si>
  <si>
    <t>Safety Division Director</t>
  </si>
  <si>
    <t>X62670</t>
  </si>
  <si>
    <t>Safety Industrial Hygienist</t>
  </si>
  <si>
    <t>M53021</t>
  </si>
  <si>
    <t>Scientific Technician</t>
  </si>
  <si>
    <t>R53021</t>
  </si>
  <si>
    <t>E53022</t>
  </si>
  <si>
    <t>Scientist I</t>
  </si>
  <si>
    <t>R53022</t>
  </si>
  <si>
    <t>E53023</t>
  </si>
  <si>
    <t>Scientist II</t>
  </si>
  <si>
    <t>X21611</t>
  </si>
  <si>
    <t>Securities Analyst I</t>
  </si>
  <si>
    <t>X21612</t>
  </si>
  <si>
    <t>Securities Analyst II</t>
  </si>
  <si>
    <t>X21512</t>
  </si>
  <si>
    <t>Securities Examiner</t>
  </si>
  <si>
    <t>X21513</t>
  </si>
  <si>
    <t>Securities Examiner Senior</t>
  </si>
  <si>
    <t>G21613</t>
  </si>
  <si>
    <t>Securities Investigation &amp; Compliance Unit Supervisor</t>
  </si>
  <si>
    <t>V64833</t>
  </si>
  <si>
    <t>Security Chief</t>
  </si>
  <si>
    <t>V61852</t>
  </si>
  <si>
    <t>Security Communications Shift Supervisor</t>
  </si>
  <si>
    <t>P61851</t>
  </si>
  <si>
    <t>Security Communications Specialist</t>
  </si>
  <si>
    <t>R61851</t>
  </si>
  <si>
    <t>P64831</t>
  </si>
  <si>
    <t>Security Guard</t>
  </si>
  <si>
    <t>R64831</t>
  </si>
  <si>
    <t>M85310</t>
  </si>
  <si>
    <t>Semi Trailer Operator</t>
  </si>
  <si>
    <t>E35320</t>
  </si>
  <si>
    <t>Senior Broadcast Systems Engineer</t>
  </si>
  <si>
    <t>C72173</t>
  </si>
  <si>
    <t>Social Services Lead Worker</t>
  </si>
  <si>
    <t>V72174</t>
  </si>
  <si>
    <t>Social Services Supervisor</t>
  </si>
  <si>
    <t>C72171</t>
  </si>
  <si>
    <t>Social Services Trainee</t>
  </si>
  <si>
    <t>R72171</t>
  </si>
  <si>
    <t>V72175</t>
  </si>
  <si>
    <t>Social Services Unit Manager</t>
  </si>
  <si>
    <t>C72172</t>
  </si>
  <si>
    <t>Social Services Worker</t>
  </si>
  <si>
    <t>R72172</t>
  </si>
  <si>
    <t>C72331</t>
  </si>
  <si>
    <t>Social Worker I</t>
  </si>
  <si>
    <t>R72331</t>
  </si>
  <si>
    <t>C72332</t>
  </si>
  <si>
    <t>Social Worker II</t>
  </si>
  <si>
    <t>R72332</t>
  </si>
  <si>
    <t>H77650</t>
  </si>
  <si>
    <t>Speech Pathologist</t>
  </si>
  <si>
    <t>R77650</t>
  </si>
  <si>
    <t>I75011</t>
  </si>
  <si>
    <t>Staff Care Technician I</t>
  </si>
  <si>
    <t>R75011</t>
  </si>
  <si>
    <t>I75012</t>
  </si>
  <si>
    <t>Staff Care Technician II</t>
  </si>
  <si>
    <t>R75012</t>
  </si>
  <si>
    <t>G19460</t>
  </si>
  <si>
    <t>State Accounting Operations Manager</t>
  </si>
  <si>
    <t>V19450</t>
  </si>
  <si>
    <t>State Accounting Operations Supervisor</t>
  </si>
  <si>
    <t>G00320</t>
  </si>
  <si>
    <t>State Building Division Administrative Manager</t>
  </si>
  <si>
    <t>G84350</t>
  </si>
  <si>
    <t>State Building Division Construction Manager</t>
  </si>
  <si>
    <t>G84340</t>
  </si>
  <si>
    <t>State Building Division Operations Manager</t>
  </si>
  <si>
    <t>V84310</t>
  </si>
  <si>
    <t>State Building Division Regional Facility Manager</t>
  </si>
  <si>
    <t>A19420</t>
  </si>
  <si>
    <t>State Financial Systems and Reports Coordinator</t>
  </si>
  <si>
    <t>R19420</t>
  </si>
  <si>
    <t>V19420</t>
  </si>
  <si>
    <t>G19430</t>
  </si>
  <si>
    <t>State Financial Systems and Reports Manager</t>
  </si>
  <si>
    <t>R19430</t>
  </si>
  <si>
    <t>V84630</t>
  </si>
  <si>
    <t>State Fleet Services Manager</t>
  </si>
  <si>
    <t>G07620</t>
  </si>
  <si>
    <t>State Information Security Officer</t>
  </si>
  <si>
    <t>V03220</t>
  </si>
  <si>
    <t>State Mail/Supply Services Supervisor</t>
  </si>
  <si>
    <t>A07922</t>
  </si>
  <si>
    <t>State Network Analyst</t>
  </si>
  <si>
    <t>A07923</t>
  </si>
  <si>
    <t>State Network Analyst/Senior</t>
  </si>
  <si>
    <t>V07923</t>
  </si>
  <si>
    <t>A07925</t>
  </si>
  <si>
    <t>State Network Coordinator</t>
  </si>
  <si>
    <t>A07921</t>
  </si>
  <si>
    <t>State Network Technician</t>
  </si>
  <si>
    <t>R07921</t>
  </si>
  <si>
    <t>V64114</t>
  </si>
  <si>
    <t>State Patrol Captain</t>
  </si>
  <si>
    <t>V61830</t>
  </si>
  <si>
    <t>State Patrol Communications Director</t>
  </si>
  <si>
    <t>V61820</t>
  </si>
  <si>
    <t>State Patrol Communications Site Manager</t>
  </si>
  <si>
    <t>M61811</t>
  </si>
  <si>
    <t>State Patrol Communications Specialist</t>
  </si>
  <si>
    <t>R61811</t>
  </si>
  <si>
    <t>V61812</t>
  </si>
  <si>
    <t>State Patrol Communications Specialist Supervisor</t>
  </si>
  <si>
    <t>A13130</t>
  </si>
  <si>
    <t>State Patrol Crime Analyst</t>
  </si>
  <si>
    <t>R13130</t>
  </si>
  <si>
    <t>V13130</t>
  </si>
  <si>
    <t>V53016</t>
  </si>
  <si>
    <t>State Patrol Crime Laboratory Director</t>
  </si>
  <si>
    <t>V02190</t>
  </si>
  <si>
    <t>State Patrol Criminal Identification Division Director</t>
  </si>
  <si>
    <t>V08910</t>
  </si>
  <si>
    <t>State Patrol Electronics Manager</t>
  </si>
  <si>
    <t>V53015</t>
  </si>
  <si>
    <t>State Patrol Forensic Laboratory Manager</t>
  </si>
  <si>
    <t>V53014</t>
  </si>
  <si>
    <t>State Patrol Forensic Laboratory Supervisor</t>
  </si>
  <si>
    <t>E53011</t>
  </si>
  <si>
    <t>State Patrol Forensic Scientist I</t>
  </si>
  <si>
    <t>E53012</t>
  </si>
  <si>
    <t>State Patrol Forensic Scientist II</t>
  </si>
  <si>
    <t>E53013</t>
  </si>
  <si>
    <t>State Patrol Forensic Scientist III</t>
  </si>
  <si>
    <t>M53010</t>
  </si>
  <si>
    <t>State Patrol Forensic Technician</t>
  </si>
  <si>
    <t>R53010</t>
  </si>
  <si>
    <t>L64210</t>
  </si>
  <si>
    <t>State Patrol Investigation Officer</t>
  </si>
  <si>
    <t>L64211</t>
  </si>
  <si>
    <t>State Patrol Investigation Sergeant</t>
  </si>
  <si>
    <t>V64113</t>
  </si>
  <si>
    <t>State Patrol Lieutenant</t>
  </si>
  <si>
    <t>G64116</t>
  </si>
  <si>
    <t>State Patrol Lieutenant Colonel</t>
  </si>
  <si>
    <t>G64115</t>
  </si>
  <si>
    <t>State Patrol Major</t>
  </si>
  <si>
    <t>W64330</t>
  </si>
  <si>
    <t>State Patrol Officer Candidate</t>
  </si>
  <si>
    <t>V64010</t>
  </si>
  <si>
    <t>State Patrol Program Manager</t>
  </si>
  <si>
    <t>V02170</t>
  </si>
  <si>
    <t>State Patrol Records Analysis Supervisor</t>
  </si>
  <si>
    <t>L64112</t>
  </si>
  <si>
    <t>State Patrol Sergeant</t>
  </si>
  <si>
    <t>L64111</t>
  </si>
  <si>
    <t>State Patrol Trooper</t>
  </si>
  <si>
    <t>G04510</t>
  </si>
  <si>
    <t>State Procurement Manager</t>
  </si>
  <si>
    <t>V27610</t>
  </si>
  <si>
    <t>State Property Program Manager</t>
  </si>
  <si>
    <t>V84610</t>
  </si>
  <si>
    <t>State Transportation Services Manager</t>
  </si>
  <si>
    <t>G68220</t>
  </si>
  <si>
    <t>Statewide Interoperability Coordinator</t>
  </si>
  <si>
    <t>M84581</t>
  </si>
  <si>
    <t>Stationary Engineer</t>
  </si>
  <si>
    <t>R84581</t>
  </si>
  <si>
    <t>M84582</t>
  </si>
  <si>
    <t>Stationary Engineer Senior</t>
  </si>
  <si>
    <t>R84582</t>
  </si>
  <si>
    <t>V84583</t>
  </si>
  <si>
    <t>Stationary Engineer Supervisor</t>
  </si>
  <si>
    <t>A13251</t>
  </si>
  <si>
    <t>Statistical Analyst I</t>
  </si>
  <si>
    <t>R13251</t>
  </si>
  <si>
    <t>V13251</t>
  </si>
  <si>
    <t>A13252</t>
  </si>
  <si>
    <t>Statistical Analyst II</t>
  </si>
  <si>
    <t>K13252</t>
  </si>
  <si>
    <t>R13252</t>
  </si>
  <si>
    <t>V13252</t>
  </si>
  <si>
    <t>A13253</t>
  </si>
  <si>
    <t>Statistical Analyst III</t>
  </si>
  <si>
    <t>R13253</t>
  </si>
  <si>
    <t>V13253</t>
  </si>
  <si>
    <t>R13211</t>
  </si>
  <si>
    <t>Statistical Clerk I</t>
  </si>
  <si>
    <t>S13211</t>
  </si>
  <si>
    <t>R13212</t>
  </si>
  <si>
    <t>Statistical Clerk II</t>
  </si>
  <si>
    <t>S13212</t>
  </si>
  <si>
    <t>V05214</t>
  </si>
  <si>
    <t>Supply Manager</t>
  </si>
  <si>
    <t>R05011</t>
  </si>
  <si>
    <t>Supply Technician I</t>
  </si>
  <si>
    <t>S05011</t>
  </si>
  <si>
    <t>S05012</t>
  </si>
  <si>
    <t>Supply Technician II</t>
  </si>
  <si>
    <t>V05560</t>
  </si>
  <si>
    <t>Surplus Property Manager</t>
  </si>
  <si>
    <t>V55790</t>
  </si>
  <si>
    <t>Surveyor/Deputy State</t>
  </si>
  <si>
    <t>V55450</t>
  </si>
  <si>
    <t>Surveyor/Land</t>
  </si>
  <si>
    <t>T11360</t>
  </si>
  <si>
    <t>Teacher (Based on 185 days)</t>
  </si>
  <si>
    <t>R11370</t>
  </si>
  <si>
    <t>Teacher/Substitute</t>
  </si>
  <si>
    <t>R11380</t>
  </si>
  <si>
    <t>Teacher/Temporary</t>
  </si>
  <si>
    <t>R41220</t>
  </si>
  <si>
    <t>Tourism Aide/Guide</t>
  </si>
  <si>
    <t>S41220</t>
  </si>
  <si>
    <t>G41100</t>
  </si>
  <si>
    <t>Tourism Deputy Director</t>
  </si>
  <si>
    <t>R41350</t>
  </si>
  <si>
    <t>Tourism Facility Operator</t>
  </si>
  <si>
    <t>S41350</t>
  </si>
  <si>
    <t>A11012</t>
  </si>
  <si>
    <t>Training Coordinator</t>
  </si>
  <si>
    <t>K11012</t>
  </si>
  <si>
    <t>V11012</t>
  </si>
  <si>
    <t>K11013</t>
  </si>
  <si>
    <t>Training Manager</t>
  </si>
  <si>
    <t>V11013</t>
  </si>
  <si>
    <t>A11011</t>
  </si>
  <si>
    <t>Training Specialist</t>
  </si>
  <si>
    <t>K11011</t>
  </si>
  <si>
    <t>V79360</t>
  </si>
  <si>
    <t>Transportation Manager</t>
  </si>
  <si>
    <t>A57181</t>
  </si>
  <si>
    <t>Transportation Planner I</t>
  </si>
  <si>
    <t>R57181</t>
  </si>
  <si>
    <t>A57182</t>
  </si>
  <si>
    <t>Transportation Planner II</t>
  </si>
  <si>
    <t>R57182</t>
  </si>
  <si>
    <t>A57183</t>
  </si>
  <si>
    <t>Transportation Planner III</t>
  </si>
  <si>
    <t>C69420</t>
  </si>
  <si>
    <t>Unemployment Insurance Adjudicator</t>
  </si>
  <si>
    <t>R69420</t>
  </si>
  <si>
    <t>G69750</t>
  </si>
  <si>
    <t>Unemployment Insurance Benefits Administrator</t>
  </si>
  <si>
    <t>C69400</t>
  </si>
  <si>
    <t>Unemployment Insurance Claims Specialist</t>
  </si>
  <si>
    <t>R69400</t>
  </si>
  <si>
    <t>C69411</t>
  </si>
  <si>
    <t>Unemployment Insurance Field Representative</t>
  </si>
  <si>
    <t>R69411</t>
  </si>
  <si>
    <t>V69413</t>
  </si>
  <si>
    <t>Unemployment Insurance Field Representative Supervisor</t>
  </si>
  <si>
    <t>C69140</t>
  </si>
  <si>
    <t>Unemployment Insurance Program Resource Specialist</t>
  </si>
  <si>
    <t>V69550</t>
  </si>
  <si>
    <t>Unemployment Insurance Program Supervisor</t>
  </si>
  <si>
    <t>G69610</t>
  </si>
  <si>
    <t>Unemployment Insurance Tax Administrator</t>
  </si>
  <si>
    <t>V69213</t>
  </si>
  <si>
    <t>Unemployment Insurance Tax Field Manager</t>
  </si>
  <si>
    <t>V69650</t>
  </si>
  <si>
    <t>Unemployment Insurance Tax Manager</t>
  </si>
  <si>
    <t>R69410</t>
  </si>
  <si>
    <t>Unemployment Insurance Team Supervisor</t>
  </si>
  <si>
    <t>V69410</t>
  </si>
  <si>
    <t>M79311</t>
  </si>
  <si>
    <t>Vehicle Operator I</t>
  </si>
  <si>
    <t>R79311</t>
  </si>
  <si>
    <t>M79312</t>
  </si>
  <si>
    <t>Vehicle Operator II</t>
  </si>
  <si>
    <t>R79312</t>
  </si>
  <si>
    <t>A72911</t>
  </si>
  <si>
    <t>Veterans Affairs Service Officer I</t>
  </si>
  <si>
    <t>A72912</t>
  </si>
  <si>
    <t>Veterans Affairs Service Officer II</t>
  </si>
  <si>
    <t>V72913</t>
  </si>
  <si>
    <t>Veterans Affairs Service Officer III</t>
  </si>
  <si>
    <t>G66830</t>
  </si>
  <si>
    <t>Violence Prevention Division Administrator</t>
  </si>
  <si>
    <t>C72611</t>
  </si>
  <si>
    <t>Visually Impaired Orientation Counselor I</t>
  </si>
  <si>
    <t>R72611</t>
  </si>
  <si>
    <t>C72612</t>
  </si>
  <si>
    <t>Visually Impaired Orientation Counselor II</t>
  </si>
  <si>
    <t>R72612</t>
  </si>
  <si>
    <t>G72650</t>
  </si>
  <si>
    <t>Visually Impaired Services Assistant Director</t>
  </si>
  <si>
    <t>A13350</t>
  </si>
  <si>
    <t>Vital Statistics Program Analyst</t>
  </si>
  <si>
    <t>C72512</t>
  </si>
  <si>
    <t>Vocational Rehabilitation Counselor II</t>
  </si>
  <si>
    <t>V72540</t>
  </si>
  <si>
    <t>Vocational Rehabilitation Supervisor</t>
  </si>
  <si>
    <t>I72670</t>
  </si>
  <si>
    <t>Vocational Rehabilitation Technician</t>
  </si>
  <si>
    <t>R72670</t>
  </si>
  <si>
    <t>A11451</t>
  </si>
  <si>
    <t>Vocational Teacher I</t>
  </si>
  <si>
    <t>V11452</t>
  </si>
  <si>
    <t>Vocational Teacher II</t>
  </si>
  <si>
    <t>S79610</t>
  </si>
  <si>
    <t>Volunteer Services Coordinator</t>
  </si>
  <si>
    <t>V05660</t>
  </si>
  <si>
    <t>Warehouse Manager</t>
  </si>
  <si>
    <t>C70130</t>
  </si>
  <si>
    <t>Workforce Coordinator</t>
  </si>
  <si>
    <t>R70130</t>
  </si>
  <si>
    <t>G70800</t>
  </si>
  <si>
    <t>Workforce Services Administrator</t>
  </si>
  <si>
    <t>C72481</t>
  </si>
  <si>
    <t>Youth Counselor I</t>
  </si>
  <si>
    <t>R72481</t>
  </si>
  <si>
    <t>C72482</t>
  </si>
  <si>
    <t>Youth Counselor II</t>
  </si>
  <si>
    <t>V72483</t>
  </si>
  <si>
    <t>Youth Counselor Supervisor</t>
  </si>
  <si>
    <t>P76752</t>
  </si>
  <si>
    <t>Youth Security Specialist II</t>
  </si>
  <si>
    <t>R76752</t>
  </si>
  <si>
    <t>R76753</t>
  </si>
  <si>
    <t>Youth Security Supervisor</t>
  </si>
  <si>
    <t>V76753</t>
  </si>
  <si>
    <t>Job Code</t>
  </si>
  <si>
    <t>Job Title</t>
  </si>
  <si>
    <t>Total Annual Benefit Value</t>
  </si>
  <si>
    <t>Employer Paid Benefits*</t>
  </si>
  <si>
    <t xml:space="preserve">Retirement Contribution </t>
  </si>
  <si>
    <t>Hourly Rate (Enter here)</t>
  </si>
  <si>
    <r>
      <t xml:space="preserve">FTE </t>
    </r>
    <r>
      <rPr>
        <sz val="8"/>
        <color theme="1"/>
        <rFont val="Calibri"/>
        <family val="2"/>
        <scheme val="minor"/>
      </rPr>
      <t>(1 = Full-time / 40 hours per week)</t>
    </r>
  </si>
  <si>
    <t>Total Compensation and Benefits Value</t>
  </si>
  <si>
    <t>Total Comp and Benefit Value as Hourly Rate</t>
  </si>
  <si>
    <t>K01013</t>
  </si>
  <si>
    <t>R78791</t>
  </si>
  <si>
    <t>R49011</t>
  </si>
  <si>
    <t>V62213</t>
  </si>
  <si>
    <t>Electrical Inspector Supervisor</t>
  </si>
  <si>
    <t>Geological/Petroleum Engineer</t>
  </si>
  <si>
    <t>R39960</t>
  </si>
  <si>
    <t>R07051</t>
  </si>
  <si>
    <t>R60112</t>
  </si>
  <si>
    <t>H74731</t>
  </si>
  <si>
    <t>Procurement Manager</t>
  </si>
  <si>
    <t>V04011</t>
  </si>
  <si>
    <t>Racing and Gaming Director of Enforcement</t>
  </si>
  <si>
    <t>Racing and Gaming Investigator</t>
  </si>
  <si>
    <t>V70770</t>
  </si>
  <si>
    <t>K61811</t>
  </si>
  <si>
    <t>V05011</t>
  </si>
  <si>
    <t>V05012</t>
  </si>
  <si>
    <t>R05012</t>
  </si>
  <si>
    <t>R19012</t>
  </si>
  <si>
    <t>R75512</t>
  </si>
  <si>
    <t>Community Health Nurse</t>
  </si>
  <si>
    <t>K66114</t>
  </si>
  <si>
    <t>Custodial/Housekeeping Supervisor</t>
  </si>
  <si>
    <t>R74130</t>
  </si>
  <si>
    <t>Dental Hygienist</t>
  </si>
  <si>
    <t>G45016</t>
  </si>
  <si>
    <t>Environmental Deputy Director</t>
  </si>
  <si>
    <t>V45015</t>
  </si>
  <si>
    <t>Environmental Manager</t>
  </si>
  <si>
    <t>G45015</t>
  </si>
  <si>
    <t>V45014</t>
  </si>
  <si>
    <t>Environmental Supervisor</t>
  </si>
  <si>
    <t>R43011</t>
  </si>
  <si>
    <t>R43012</t>
  </si>
  <si>
    <t>R43013</t>
  </si>
  <si>
    <t>R43014</t>
  </si>
  <si>
    <t>Game and Parks Temporary Park Worker IV</t>
  </si>
  <si>
    <t>G17255</t>
  </si>
  <si>
    <t>HR Divisional Director / HR Director</t>
  </si>
  <si>
    <t>V17254</t>
  </si>
  <si>
    <t>HR Specialist Manager / HR Business Partner II</t>
  </si>
  <si>
    <t>K17254</t>
  </si>
  <si>
    <t>R17253</t>
  </si>
  <si>
    <t xml:space="preserve">HR Specialist Senior / HR Business Partner I </t>
  </si>
  <si>
    <t>K17253</t>
  </si>
  <si>
    <t>V17253</t>
  </si>
  <si>
    <t>R17252</t>
  </si>
  <si>
    <t>HR Specialist/Generalist</t>
  </si>
  <si>
    <t>K17252</t>
  </si>
  <si>
    <t>V17252</t>
  </si>
  <si>
    <t>K17251</t>
  </si>
  <si>
    <t>HR Specialist/Generalist Assistant</t>
  </si>
  <si>
    <t>R17251</t>
  </si>
  <si>
    <t>A07034</t>
  </si>
  <si>
    <t xml:space="preserve">Network Operations Center Analyst </t>
  </si>
  <si>
    <t>A07035</t>
  </si>
  <si>
    <t xml:space="preserve">Network Operations Center Specialist </t>
  </si>
  <si>
    <t>V07036</t>
  </si>
  <si>
    <t xml:space="preserve">Network Operations Center Supervisor </t>
  </si>
  <si>
    <t>S07033</t>
  </si>
  <si>
    <t>Network Operations Center Technician</t>
  </si>
  <si>
    <t>R62514</t>
  </si>
  <si>
    <t>G55210</t>
  </si>
  <si>
    <t>Transportation District/Division Engineer</t>
  </si>
  <si>
    <t>7/1/2022 Minimum Hourly Rate</t>
  </si>
  <si>
    <t>V47360</t>
  </si>
  <si>
    <t>G04750</t>
  </si>
  <si>
    <t>Corrections Materiel Administrator</t>
  </si>
  <si>
    <t>V73610</t>
  </si>
  <si>
    <t>V56813</t>
  </si>
  <si>
    <t>G21722</t>
  </si>
  <si>
    <t>Insurance Fraud Administrator</t>
  </si>
  <si>
    <t>R56751</t>
  </si>
  <si>
    <t>G11910</t>
  </si>
  <si>
    <t>School Superintendent</t>
  </si>
  <si>
    <t>G04100</t>
  </si>
  <si>
    <t>State Materiel Contract Manager</t>
  </si>
  <si>
    <t>Life Insurance ($20,000 Policy)</t>
  </si>
  <si>
    <t>Retirement Investment Club (RIC)</t>
  </si>
  <si>
    <t>Sick Leave (18 days)</t>
  </si>
  <si>
    <t>Holidays (9 days)</t>
  </si>
  <si>
    <t>Source of Information: Department of Administrative Services Website &amp; SAE</t>
  </si>
  <si>
    <t>Long Term Disability (LTD) Insurance</t>
  </si>
  <si>
    <t xml:space="preserve">The State of Iowa takes tremendous pride in providing an extensive range of benefits. </t>
  </si>
  <si>
    <r>
      <rPr>
        <b/>
        <sz val="10"/>
        <color theme="1"/>
        <rFont val="Calibri"/>
        <family val="2"/>
        <scheme val="minor"/>
      </rPr>
      <t>Paid Time Off:</t>
    </r>
    <r>
      <rPr>
        <sz val="10"/>
        <color theme="1"/>
        <rFont val="Calibri"/>
        <family val="2"/>
        <scheme val="minor"/>
      </rPr>
      <t xml:space="preserve"> Enjoy up to 12 paid vacation days (vacation increases with tenure!), 18 paid sick leave days  </t>
    </r>
    <r>
      <rPr>
        <i/>
        <sz val="10"/>
        <color theme="1"/>
        <rFont val="Calibri"/>
        <family val="2"/>
        <scheme val="minor"/>
      </rPr>
      <t xml:space="preserve">and </t>
    </r>
    <r>
      <rPr>
        <sz val="10"/>
        <color theme="1"/>
        <rFont val="Calibri"/>
        <family val="2"/>
        <scheme val="minor"/>
      </rPr>
      <t>9 paid holidays per year.</t>
    </r>
  </si>
  <si>
    <r>
      <rPr>
        <b/>
        <sz val="10"/>
        <color theme="1"/>
        <rFont val="Calibri"/>
        <family val="2"/>
        <scheme val="minor"/>
      </rPr>
      <t xml:space="preserve">Long Term Disability: </t>
    </r>
    <r>
      <rPr>
        <sz val="10"/>
        <color theme="1"/>
        <rFont val="Calibri"/>
        <family val="2"/>
        <scheme val="minor"/>
      </rPr>
      <t xml:space="preserve">We cover the </t>
    </r>
    <r>
      <rPr>
        <b/>
        <sz val="10"/>
        <color theme="1"/>
        <rFont val="Calibri"/>
        <family val="2"/>
        <scheme val="minor"/>
      </rPr>
      <t>full cost</t>
    </r>
    <r>
      <rPr>
        <sz val="10"/>
        <color theme="1"/>
        <rFont val="Calibri"/>
        <family val="2"/>
        <scheme val="minor"/>
      </rPr>
      <t xml:space="preserve"> of a long term disability (LTD) insurance plan that provides monthly benefits.</t>
    </r>
  </si>
  <si>
    <r>
      <rPr>
        <b/>
        <sz val="10"/>
        <color theme="1"/>
        <rFont val="Calibri"/>
        <family val="2"/>
        <scheme val="minor"/>
      </rPr>
      <t>Professional Development:</t>
    </r>
    <r>
      <rPr>
        <sz val="10"/>
        <color theme="1"/>
        <rFont val="Calibri"/>
        <family val="2"/>
        <scheme val="minor"/>
      </rPr>
      <t xml:space="preserve"> We offer access to a wealth of online and in-person opportunities to </t>
    </r>
    <r>
      <rPr>
        <b/>
        <sz val="10"/>
        <color theme="1"/>
        <rFont val="Calibri"/>
        <family val="2"/>
        <scheme val="minor"/>
      </rPr>
      <t>learn and grow–on the job!</t>
    </r>
  </si>
  <si>
    <r>
      <rPr>
        <b/>
        <sz val="10"/>
        <color theme="1"/>
        <rFont val="Calibri"/>
        <family val="2"/>
        <scheme val="minor"/>
      </rPr>
      <t xml:space="preserve">Life Insurance: </t>
    </r>
    <r>
      <rPr>
        <sz val="10"/>
        <color theme="1"/>
        <rFont val="Calibri"/>
        <family val="2"/>
        <scheme val="minor"/>
      </rPr>
      <t xml:space="preserve">We provide a </t>
    </r>
    <r>
      <rPr>
        <b/>
        <sz val="10"/>
        <color theme="1"/>
        <rFont val="Calibri"/>
        <family val="2"/>
        <scheme val="minor"/>
      </rPr>
      <t>$20,000</t>
    </r>
    <r>
      <rPr>
        <sz val="10"/>
        <color theme="1"/>
        <rFont val="Calibri"/>
        <family val="2"/>
        <scheme val="minor"/>
      </rPr>
      <t xml:space="preserve"> term life insurance policy, </t>
    </r>
    <r>
      <rPr>
        <b/>
        <sz val="10"/>
        <color theme="1"/>
        <rFont val="Calibri"/>
        <family val="2"/>
        <scheme val="minor"/>
      </rPr>
      <t>at no cost to you!</t>
    </r>
  </si>
  <si>
    <r>
      <rPr>
        <b/>
        <sz val="10"/>
        <color theme="1"/>
        <rFont val="Calibri"/>
        <family val="2"/>
        <scheme val="minor"/>
      </rPr>
      <t>Career Growth:</t>
    </r>
    <r>
      <rPr>
        <sz val="10"/>
        <color theme="1"/>
        <rFont val="Calibri"/>
        <family val="2"/>
        <scheme val="minor"/>
      </rPr>
      <t xml:space="preserve"> As your knowledge and skills increase, so will your career options in the State! The average tenure of our employees is 11.5 years!</t>
    </r>
  </si>
  <si>
    <t>See how our benefits go Beyond the Paycheck!</t>
  </si>
  <si>
    <t>If you are driven by a desire for purpose and strive to create a positive impact in your community, state, and beyond, we encourage you to explore the career opportunites available at the State of Iowa.</t>
  </si>
  <si>
    <t>contribute to IPERS</t>
  </si>
  <si>
    <r>
      <rPr>
        <b/>
        <sz val="10"/>
        <color theme="1"/>
        <rFont val="Calibri"/>
        <family val="2"/>
        <scheme val="minor"/>
      </rPr>
      <t xml:space="preserve">Retirement: </t>
    </r>
    <r>
      <rPr>
        <sz val="10"/>
        <color theme="1"/>
        <rFont val="Calibri"/>
        <family val="2"/>
        <scheme val="minor"/>
      </rPr>
      <t>We contribute an additional $1.50 for every $1.00 you</t>
    </r>
  </si>
  <si>
    <t>Health Plan</t>
  </si>
  <si>
    <t>Single Coverage</t>
  </si>
  <si>
    <t>Family Coverage</t>
  </si>
  <si>
    <t>Dental Insurance</t>
  </si>
  <si>
    <t>Select Single or Family Coverage for Health and Dental Insurance</t>
  </si>
  <si>
    <r>
      <rPr>
        <b/>
        <sz val="10"/>
        <color theme="1"/>
        <rFont val="Calibri"/>
        <family val="2"/>
        <scheme val="minor"/>
      </rPr>
      <t>Health Coverage:</t>
    </r>
    <r>
      <rPr>
        <sz val="10"/>
        <color theme="1"/>
        <rFont val="Calibri"/>
        <family val="2"/>
        <scheme val="minor"/>
      </rPr>
      <t xml:space="preserve"> We cover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up to</t>
    </r>
    <r>
      <rPr>
        <b/>
        <sz val="10"/>
        <color theme="1"/>
        <rFont val="Calibri"/>
        <family val="2"/>
        <scheme val="minor"/>
      </rPr>
      <t xml:space="preserve"> 90% </t>
    </r>
    <r>
      <rPr>
        <sz val="10"/>
        <color theme="1"/>
        <rFont val="Calibri"/>
        <family val="2"/>
        <scheme val="minor"/>
      </rPr>
      <t>of medical insurance premiums.</t>
    </r>
  </si>
  <si>
    <t>*Benefit values may be estimates and/or averages.  Eligibility and value of select benefits may vary by employee, position, and state agency.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</si>
</sst>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"/>
    <numFmt numFmtId="166" formatCode="&quot;$&quot;#,##0.00"/>
  </numFmts>
  <fonts count="2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.5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14"/>
      <color theme="10"/>
      <name val="Calibri"/>
      <family val="2"/>
      <scheme val="minor"/>
    </font>
    <font>
      <b/>
      <sz val="13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00607F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4617B"/>
        <bgColor indexed="64"/>
      </patternFill>
    </fill>
    <fill>
      <patternFill patternType="solid">
        <fgColor rgb="FFFAE104"/>
        <bgColor indexed="64"/>
      </patternFill>
    </fill>
    <fill>
      <patternFill patternType="solid">
        <fgColor rgb="FFC6D668"/>
        <bgColor indexed="64"/>
      </patternFill>
    </fill>
  </fills>
  <borders count="3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rgb="FF00607F"/>
      </left>
      <right style="thin">
        <color indexed="64"/>
      </right>
      <top style="thin">
        <color rgb="FF00607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607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2" fillId="0" borderId="0"/>
  </cellStyleXfs>
  <cellXfs count="85">
    <xf numFmtId="0" fontId="0" fillId="0" borderId="0" xfId="0"/>
    <xf numFmtId="164" fontId="0" fillId="0" borderId="0" xfId="0" applyNumberFormat="1"/>
    <xf numFmtId="0" fontId="3" fillId="0" borderId="0" xfId="0" applyFont="1"/>
    <xf numFmtId="0" fontId="0" fillId="0" borderId="6" xfId="0" applyBorder="1"/>
    <xf numFmtId="0" fontId="1" fillId="2" borderId="8" xfId="0" applyFont="1" applyFill="1" applyBorder="1"/>
    <xf numFmtId="164" fontId="1" fillId="2" borderId="9" xfId="0" applyNumberFormat="1" applyFont="1" applyFill="1" applyBorder="1"/>
    <xf numFmtId="0" fontId="2" fillId="2" borderId="8" xfId="0" applyFont="1" applyFill="1" applyBorder="1"/>
    <xf numFmtId="164" fontId="2" fillId="2" borderId="9" xfId="0" applyNumberFormat="1" applyFont="1" applyFill="1" applyBorder="1"/>
    <xf numFmtId="0" fontId="1" fillId="0" borderId="2" xfId="0" applyFont="1" applyBorder="1"/>
    <xf numFmtId="164" fontId="1" fillId="0" borderId="3" xfId="0" applyNumberFormat="1" applyFont="1" applyBorder="1"/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1" applyFont="1" applyBorder="1" applyAlignment="1">
      <alignment horizontal="center" vertical="center" wrapText="1"/>
    </xf>
    <xf numFmtId="166" fontId="9" fillId="0" borderId="13" xfId="0" applyNumberFormat="1" applyFont="1" applyBorder="1"/>
    <xf numFmtId="0" fontId="10" fillId="0" borderId="0" xfId="0" applyFont="1"/>
    <xf numFmtId="0" fontId="8" fillId="0" borderId="2" xfId="0" applyFont="1" applyBorder="1"/>
    <xf numFmtId="0" fontId="14" fillId="3" borderId="20" xfId="0" applyFont="1" applyFill="1" applyBorder="1"/>
    <xf numFmtId="0" fontId="14" fillId="0" borderId="20" xfId="0" applyFont="1" applyBorder="1"/>
    <xf numFmtId="0" fontId="13" fillId="5" borderId="21" xfId="0" applyFont="1" applyFill="1" applyBorder="1" applyAlignment="1">
      <alignment wrapText="1"/>
    </xf>
    <xf numFmtId="0" fontId="14" fillId="3" borderId="22" xfId="0" applyFont="1" applyFill="1" applyBorder="1"/>
    <xf numFmtId="0" fontId="15" fillId="4" borderId="23" xfId="0" applyFont="1" applyFill="1" applyBorder="1" applyAlignment="1">
      <alignment wrapText="1"/>
    </xf>
    <xf numFmtId="0" fontId="15" fillId="4" borderId="24" xfId="0" applyFont="1" applyFill="1" applyBorder="1" applyAlignment="1">
      <alignment wrapText="1"/>
    </xf>
    <xf numFmtId="0" fontId="15" fillId="4" borderId="24" xfId="0" applyFont="1" applyFill="1" applyBorder="1" applyAlignment="1">
      <alignment horizontal="right" wrapText="1"/>
    </xf>
    <xf numFmtId="0" fontId="14" fillId="0" borderId="25" xfId="0" applyFont="1" applyBorder="1" applyAlignment="1">
      <alignment vertical="top"/>
    </xf>
    <xf numFmtId="0" fontId="14" fillId="0" borderId="25" xfId="0" applyFont="1" applyBorder="1" applyAlignment="1">
      <alignment vertical="top" wrapText="1"/>
    </xf>
    <xf numFmtId="165" fontId="14" fillId="0" borderId="25" xfId="0" applyNumberFormat="1" applyFont="1" applyBorder="1" applyAlignment="1">
      <alignment horizontal="right" vertical="top"/>
    </xf>
    <xf numFmtId="0" fontId="4" fillId="0" borderId="0" xfId="0" applyFont="1"/>
    <xf numFmtId="0" fontId="4" fillId="0" borderId="21" xfId="0" applyFont="1" applyBorder="1"/>
    <xf numFmtId="0" fontId="4" fillId="0" borderId="25" xfId="0" applyFont="1" applyBorder="1"/>
    <xf numFmtId="0" fontId="18" fillId="0" borderId="10" xfId="1" applyFont="1" applyBorder="1" applyAlignment="1">
      <alignment horizontal="center" vertical="center" wrapText="1"/>
    </xf>
    <xf numFmtId="0" fontId="18" fillId="0" borderId="29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6" borderId="0" xfId="0" applyFill="1"/>
    <xf numFmtId="0" fontId="0" fillId="6" borderId="0" xfId="0" applyFill="1" applyAlignment="1">
      <alignment horizontal="center"/>
    </xf>
    <xf numFmtId="166" fontId="0" fillId="7" borderId="3" xfId="0" applyNumberFormat="1" applyFill="1" applyBorder="1" applyAlignment="1">
      <alignment horizontal="right"/>
    </xf>
    <xf numFmtId="0" fontId="11" fillId="8" borderId="12" xfId="0" applyFont="1" applyFill="1" applyBorder="1"/>
    <xf numFmtId="164" fontId="2" fillId="8" borderId="13" xfId="0" applyNumberFormat="1" applyFont="1" applyFill="1" applyBorder="1"/>
    <xf numFmtId="164" fontId="1" fillId="7" borderId="28" xfId="0" applyNumberFormat="1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vertical="center"/>
    </xf>
    <xf numFmtId="164" fontId="0" fillId="0" borderId="5" xfId="0" applyNumberFormat="1" applyBorder="1" applyAlignment="1">
      <alignment vertical="center"/>
    </xf>
    <xf numFmtId="0" fontId="23" fillId="0" borderId="26" xfId="0" applyFont="1" applyBorder="1"/>
    <xf numFmtId="0" fontId="0" fillId="0" borderId="12" xfId="0" applyBorder="1"/>
    <xf numFmtId="0" fontId="19" fillId="0" borderId="30" xfId="1" applyFont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 wrapText="1"/>
    </xf>
    <xf numFmtId="0" fontId="18" fillId="0" borderId="31" xfId="1" applyFont="1" applyBorder="1" applyAlignment="1">
      <alignment horizontal="center" vertical="center" wrapText="1"/>
    </xf>
    <xf numFmtId="0" fontId="18" fillId="0" borderId="34" xfId="1" applyFont="1" applyBorder="1" applyAlignment="1">
      <alignment horizontal="center" vertical="center" wrapText="1"/>
    </xf>
    <xf numFmtId="0" fontId="18" fillId="0" borderId="0" xfId="1" applyFont="1" applyBorder="1" applyAlignment="1">
      <alignment horizontal="center" vertical="center" wrapText="1"/>
    </xf>
    <xf numFmtId="0" fontId="18" fillId="0" borderId="35" xfId="1" applyFont="1" applyBorder="1" applyAlignment="1">
      <alignment horizontal="center" vertical="center" wrapText="1"/>
    </xf>
    <xf numFmtId="0" fontId="18" fillId="0" borderId="32" xfId="1" applyFont="1" applyBorder="1" applyAlignment="1">
      <alignment horizontal="center" vertical="center" wrapText="1"/>
    </xf>
    <xf numFmtId="0" fontId="18" fillId="0" borderId="29" xfId="1" applyFont="1" applyBorder="1" applyAlignment="1">
      <alignment horizontal="center" vertical="center" wrapText="1"/>
    </xf>
    <xf numFmtId="0" fontId="18" fillId="0" borderId="33" xfId="1" applyFont="1" applyBorder="1" applyAlignment="1">
      <alignment horizontal="center" vertical="center" wrapText="1"/>
    </xf>
    <xf numFmtId="0" fontId="21" fillId="0" borderId="0" xfId="1" applyFont="1" applyBorder="1" applyAlignment="1">
      <alignment horizontal="center" vertical="center" wrapText="1"/>
    </xf>
    <xf numFmtId="0" fontId="20" fillId="0" borderId="12" xfId="1" applyFont="1" applyBorder="1" applyAlignment="1">
      <alignment horizontal="center" wrapText="1"/>
    </xf>
    <xf numFmtId="0" fontId="20" fillId="0" borderId="36" xfId="1" applyFont="1" applyBorder="1" applyAlignment="1">
      <alignment horizontal="center" wrapText="1"/>
    </xf>
    <xf numFmtId="0" fontId="20" fillId="0" borderId="13" xfId="1" applyFont="1" applyBorder="1" applyAlignment="1">
      <alignment horizontal="center" wrapText="1"/>
    </xf>
    <xf numFmtId="0" fontId="16" fillId="0" borderId="10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0" xfId="0" applyFont="1" applyBorder="1"/>
    <xf numFmtId="0" fontId="0" fillId="0" borderId="10" xfId="0" applyBorder="1"/>
    <xf numFmtId="0" fontId="0" fillId="0" borderId="31" xfId="0" applyBorder="1"/>
    <xf numFmtId="0" fontId="22" fillId="0" borderId="32" xfId="1" applyFont="1" applyBorder="1" applyAlignment="1">
      <alignment horizontal="center" wrapText="1"/>
    </xf>
    <xf numFmtId="0" fontId="6" fillId="0" borderId="29" xfId="1" applyBorder="1" applyAlignment="1">
      <alignment horizontal="center" wrapText="1"/>
    </xf>
    <xf numFmtId="0" fontId="6" fillId="0" borderId="33" xfId="1" applyBorder="1" applyAlignment="1">
      <alignment horizontal="center" wrapText="1"/>
    </xf>
    <xf numFmtId="0" fontId="0" fillId="0" borderId="7" xfId="0" applyBorder="1" applyAlignment="1" applyProtection="1">
      <alignment horizontal="right"/>
      <protection locked="0"/>
    </xf>
  </cellXfs>
  <cellStyles count="3">
    <cellStyle name="Hyperlink" xfId="1" builtinId="8"/>
    <cellStyle name="Normal" xfId="0" builtinId="0"/>
    <cellStyle name="Normal 3" xfId="2" xr:uid="{6C0C16C2-47A4-4BAD-9007-D88E5985E32E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6D668"/>
      <color rgb="FFFAE104"/>
      <color rgb="FFEFC514"/>
      <color rgb="FF04617B"/>
      <color rgb="FF00607F"/>
      <color rgb="FFFFC843"/>
      <color rgb="FF377390"/>
      <color rgb="FFBB1F53"/>
      <color rgb="FFFFD26E"/>
      <color rgb="FFC7C9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425062</xdr:colOff>
      <xdr:row>2</xdr:row>
      <xdr:rowOff>51310</xdr:rowOff>
    </xdr:from>
    <xdr:to>
      <xdr:col>1</xdr:col>
      <xdr:colOff>949518</xdr:colOff>
      <xdr:row>4</xdr:row>
      <xdr:rowOff>301851</xdr:rowOff>
    </xdr:to>
    <xdr:pic>
      <xdr:nvPicPr>
        <xdr:cNvPr id="5" name="Picture 4" descr="State of Iowa logo">
          <a:extLst>
            <a:ext uri="{FF2B5EF4-FFF2-40B4-BE49-F238E27FC236}">
              <a16:creationId xmlns:a16="http://schemas.microsoft.com/office/drawing/2014/main" id="{46FE53F7-65F0-03F8-04AD-7F5F58C6C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062" y="435623"/>
          <a:ext cx="3406721" cy="86577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49D3B2-6F83-4BC8-AC8C-263E1ADA78E1}" name="Table1" displayName="Table1" ref="B2:B4" totalsRowShown="0">
  <autoFilter ref="B2:B4" xr:uid="{1297A3BD-63DE-4CAC-AAF4-AA20CF2D5924}"/>
  <tableColumns count="1">
    <tableColumn id="1" xr3:uid="{5811B45D-86BC-42CD-8895-F19D3B57A935}" name="Health Pla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ipers.org/" TargetMode="External"/><Relationship Id="rId2" Type="http://schemas.openxmlformats.org/officeDocument/2006/relationships/hyperlink" Target="https://www.governmentjobs.com/careers/iowa" TargetMode="External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DF2E-BC61-4240-9176-7A5C23C6B2A2}">
  <dimension ref="A1:C1574"/>
  <sheetViews>
    <sheetView workbookViewId="0">
      <selection sqref="A1:C1048576"/>
    </sheetView>
  </sheetViews>
  <sheetFormatPr defaultRowHeight="15" x14ac:dyDescent="0.25"/>
  <cols>
    <col min="1" max="1" width="8.5703125" style="28" customWidth="1"/>
    <col min="2" max="2" width="39.7109375" style="28" customWidth="1"/>
    <col min="3" max="3" width="9.85546875" style="28" customWidth="1"/>
  </cols>
  <sheetData>
    <row r="1" spans="1:3" ht="51.75" x14ac:dyDescent="0.25">
      <c r="A1" s="20" t="s">
        <v>2219</v>
      </c>
      <c r="B1" s="21" t="s">
        <v>2220</v>
      </c>
      <c r="C1" s="22" t="s">
        <v>2293</v>
      </c>
    </row>
    <row r="2" spans="1:3" x14ac:dyDescent="0.25">
      <c r="A2" s="23" t="s">
        <v>4</v>
      </c>
      <c r="B2" s="24" t="s">
        <v>5</v>
      </c>
      <c r="C2" s="25">
        <v>25.341000000000001</v>
      </c>
    </row>
    <row r="3" spans="1:3" x14ac:dyDescent="0.25">
      <c r="A3" s="23" t="s">
        <v>8</v>
      </c>
      <c r="B3" s="24" t="s">
        <v>7</v>
      </c>
      <c r="C3" s="25">
        <v>14.347</v>
      </c>
    </row>
    <row r="4" spans="1:3" x14ac:dyDescent="0.25">
      <c r="A4" s="23" t="s">
        <v>9</v>
      </c>
      <c r="B4" s="24" t="s">
        <v>7</v>
      </c>
      <c r="C4" s="25">
        <v>14.347</v>
      </c>
    </row>
    <row r="5" spans="1:3" x14ac:dyDescent="0.25">
      <c r="A5" s="23" t="s">
        <v>6</v>
      </c>
      <c r="B5" s="24" t="s">
        <v>7</v>
      </c>
      <c r="C5" s="25">
        <v>14.34732</v>
      </c>
    </row>
    <row r="6" spans="1:3" x14ac:dyDescent="0.25">
      <c r="A6" s="23" t="s">
        <v>10</v>
      </c>
      <c r="B6" s="24" t="s">
        <v>7</v>
      </c>
      <c r="C6" s="25">
        <v>14.347</v>
      </c>
    </row>
    <row r="7" spans="1:3" x14ac:dyDescent="0.25">
      <c r="A7" s="23" t="s">
        <v>2247</v>
      </c>
      <c r="B7" s="24" t="s">
        <v>12</v>
      </c>
      <c r="C7" s="25">
        <v>19.850999999999999</v>
      </c>
    </row>
    <row r="8" spans="1:3" x14ac:dyDescent="0.25">
      <c r="A8" s="23" t="s">
        <v>13</v>
      </c>
      <c r="B8" s="24" t="s">
        <v>12</v>
      </c>
      <c r="C8" s="25">
        <v>19.850999999999999</v>
      </c>
    </row>
    <row r="9" spans="1:3" x14ac:dyDescent="0.25">
      <c r="A9" s="23" t="s">
        <v>14</v>
      </c>
      <c r="B9" s="24" t="s">
        <v>12</v>
      </c>
      <c r="C9" s="25">
        <v>19.850999999999999</v>
      </c>
    </row>
    <row r="10" spans="1:3" x14ac:dyDescent="0.25">
      <c r="A10" s="23" t="s">
        <v>11</v>
      </c>
      <c r="B10" s="24" t="s">
        <v>12</v>
      </c>
      <c r="C10" s="25">
        <v>19.851240000000001</v>
      </c>
    </row>
    <row r="11" spans="1:3" x14ac:dyDescent="0.25">
      <c r="A11" s="23" t="s">
        <v>15</v>
      </c>
      <c r="B11" s="24" t="s">
        <v>16</v>
      </c>
      <c r="C11" s="25">
        <v>22.938780000000001</v>
      </c>
    </row>
    <row r="12" spans="1:3" x14ac:dyDescent="0.25">
      <c r="A12" s="23" t="s">
        <v>18</v>
      </c>
      <c r="B12" s="24" t="s">
        <v>16</v>
      </c>
      <c r="C12" s="25">
        <v>22.939</v>
      </c>
    </row>
    <row r="13" spans="1:3" x14ac:dyDescent="0.25">
      <c r="A13" s="23" t="s">
        <v>17</v>
      </c>
      <c r="B13" s="24" t="s">
        <v>16</v>
      </c>
      <c r="C13" s="25">
        <v>22.939</v>
      </c>
    </row>
    <row r="14" spans="1:3" x14ac:dyDescent="0.25">
      <c r="A14" s="23" t="s">
        <v>19</v>
      </c>
      <c r="B14" s="24" t="s">
        <v>20</v>
      </c>
      <c r="C14" s="25">
        <v>24.659520000000001</v>
      </c>
    </row>
    <row r="15" spans="1:3" x14ac:dyDescent="0.25">
      <c r="A15" s="23" t="s">
        <v>23</v>
      </c>
      <c r="B15" s="24" t="s">
        <v>22</v>
      </c>
      <c r="C15" s="25">
        <v>28.082000000000001</v>
      </c>
    </row>
    <row r="16" spans="1:3" x14ac:dyDescent="0.25">
      <c r="A16" s="23" t="s">
        <v>21</v>
      </c>
      <c r="B16" s="24" t="s">
        <v>22</v>
      </c>
      <c r="C16" s="25">
        <v>28.082000000000001</v>
      </c>
    </row>
    <row r="17" spans="1:3" x14ac:dyDescent="0.25">
      <c r="A17" s="23" t="s">
        <v>24</v>
      </c>
      <c r="B17" s="24" t="s">
        <v>25</v>
      </c>
      <c r="C17" s="25">
        <v>30.189</v>
      </c>
    </row>
    <row r="18" spans="1:3" x14ac:dyDescent="0.25">
      <c r="A18" s="23" t="s">
        <v>26</v>
      </c>
      <c r="B18" s="24" t="s">
        <v>27</v>
      </c>
      <c r="C18" s="25">
        <v>15.339600000000001</v>
      </c>
    </row>
    <row r="19" spans="1:3" x14ac:dyDescent="0.25">
      <c r="A19" s="23" t="s">
        <v>30</v>
      </c>
      <c r="B19" s="24" t="s">
        <v>29</v>
      </c>
      <c r="C19" s="25">
        <v>17.728999999999999</v>
      </c>
    </row>
    <row r="20" spans="1:3" x14ac:dyDescent="0.25">
      <c r="A20" s="23" t="s">
        <v>28</v>
      </c>
      <c r="B20" s="24" t="s">
        <v>29</v>
      </c>
      <c r="C20" s="25">
        <v>17.7288</v>
      </c>
    </row>
    <row r="21" spans="1:3" x14ac:dyDescent="0.25">
      <c r="A21" s="23" t="s">
        <v>31</v>
      </c>
      <c r="B21" s="24" t="s">
        <v>32</v>
      </c>
      <c r="C21" s="25">
        <v>26.914999999999999</v>
      </c>
    </row>
    <row r="22" spans="1:3" x14ac:dyDescent="0.25">
      <c r="A22" s="23" t="s">
        <v>33</v>
      </c>
      <c r="B22" s="24" t="s">
        <v>34</v>
      </c>
      <c r="C22" s="25">
        <v>20.456399999999999</v>
      </c>
    </row>
    <row r="23" spans="1:3" x14ac:dyDescent="0.25">
      <c r="A23" s="23" t="s">
        <v>35</v>
      </c>
      <c r="B23" s="24" t="s">
        <v>36</v>
      </c>
      <c r="C23" s="25">
        <v>23.292000000000002</v>
      </c>
    </row>
    <row r="24" spans="1:3" x14ac:dyDescent="0.25">
      <c r="A24" s="23" t="s">
        <v>37</v>
      </c>
      <c r="B24" s="24" t="s">
        <v>38</v>
      </c>
      <c r="C24" s="25">
        <v>13.03866</v>
      </c>
    </row>
    <row r="25" spans="1:3" x14ac:dyDescent="0.25">
      <c r="A25" s="23" t="s">
        <v>39</v>
      </c>
      <c r="B25" s="24" t="s">
        <v>38</v>
      </c>
      <c r="C25" s="25">
        <v>13.039</v>
      </c>
    </row>
    <row r="26" spans="1:3" x14ac:dyDescent="0.25">
      <c r="A26" s="23" t="s">
        <v>42</v>
      </c>
      <c r="B26" s="24" t="s">
        <v>41</v>
      </c>
      <c r="C26" s="25">
        <v>15.069000000000001</v>
      </c>
    </row>
    <row r="27" spans="1:3" x14ac:dyDescent="0.25">
      <c r="A27" s="23" t="s">
        <v>40</v>
      </c>
      <c r="B27" s="24" t="s">
        <v>41</v>
      </c>
      <c r="C27" s="25">
        <v>15.06948</v>
      </c>
    </row>
    <row r="28" spans="1:3" x14ac:dyDescent="0.25">
      <c r="A28" s="23" t="s">
        <v>43</v>
      </c>
      <c r="B28" s="24" t="s">
        <v>44</v>
      </c>
      <c r="C28" s="25">
        <v>22.878</v>
      </c>
    </row>
    <row r="29" spans="1:3" x14ac:dyDescent="0.25">
      <c r="A29" s="23" t="s">
        <v>45</v>
      </c>
      <c r="B29" s="24" t="s">
        <v>46</v>
      </c>
      <c r="C29" s="25">
        <v>17.38794</v>
      </c>
    </row>
    <row r="30" spans="1:3" x14ac:dyDescent="0.25">
      <c r="A30" s="23" t="s">
        <v>47</v>
      </c>
      <c r="B30" s="24" t="s">
        <v>46</v>
      </c>
      <c r="C30" s="25">
        <v>17.388000000000002</v>
      </c>
    </row>
    <row r="31" spans="1:3" x14ac:dyDescent="0.25">
      <c r="A31" s="23" t="s">
        <v>48</v>
      </c>
      <c r="B31" s="24" t="s">
        <v>49</v>
      </c>
      <c r="C31" s="25">
        <v>19.797999999999998</v>
      </c>
    </row>
    <row r="32" spans="1:3" x14ac:dyDescent="0.25">
      <c r="A32" s="23" t="s">
        <v>50</v>
      </c>
      <c r="B32" s="24" t="s">
        <v>51</v>
      </c>
      <c r="C32" s="25">
        <v>25.721340000000001</v>
      </c>
    </row>
    <row r="33" spans="1:3" x14ac:dyDescent="0.25">
      <c r="A33" s="23" t="s">
        <v>52</v>
      </c>
      <c r="B33" s="24" t="s">
        <v>53</v>
      </c>
      <c r="C33" s="25">
        <v>34.549999999999997</v>
      </c>
    </row>
    <row r="34" spans="1:3" x14ac:dyDescent="0.25">
      <c r="A34" s="23" t="s">
        <v>55</v>
      </c>
      <c r="B34" s="24" t="s">
        <v>53</v>
      </c>
      <c r="C34" s="25">
        <v>34.549999999999997</v>
      </c>
    </row>
    <row r="35" spans="1:3" x14ac:dyDescent="0.25">
      <c r="A35" s="23" t="s">
        <v>54</v>
      </c>
      <c r="B35" s="24" t="s">
        <v>53</v>
      </c>
      <c r="C35" s="25">
        <v>34.5501</v>
      </c>
    </row>
    <row r="36" spans="1:3" x14ac:dyDescent="0.25">
      <c r="A36" s="23" t="s">
        <v>59</v>
      </c>
      <c r="B36" s="24" t="s">
        <v>57</v>
      </c>
      <c r="C36" s="25">
        <v>18.696000000000002</v>
      </c>
    </row>
    <row r="37" spans="1:3" x14ac:dyDescent="0.25">
      <c r="A37" s="23" t="s">
        <v>56</v>
      </c>
      <c r="B37" s="24" t="s">
        <v>57</v>
      </c>
      <c r="C37" s="25">
        <v>18.69558</v>
      </c>
    </row>
    <row r="38" spans="1:3" x14ac:dyDescent="0.25">
      <c r="A38" s="23" t="s">
        <v>60</v>
      </c>
      <c r="B38" s="24" t="s">
        <v>57</v>
      </c>
      <c r="C38" s="25">
        <v>18.696000000000002</v>
      </c>
    </row>
    <row r="39" spans="1:3" x14ac:dyDescent="0.25">
      <c r="A39" s="23" t="s">
        <v>58</v>
      </c>
      <c r="B39" s="24" t="s">
        <v>57</v>
      </c>
      <c r="C39" s="25">
        <v>18.696000000000002</v>
      </c>
    </row>
    <row r="40" spans="1:3" x14ac:dyDescent="0.25">
      <c r="A40" s="23" t="s">
        <v>63</v>
      </c>
      <c r="B40" s="24" t="s">
        <v>62</v>
      </c>
      <c r="C40" s="25">
        <v>21.606000000000002</v>
      </c>
    </row>
    <row r="41" spans="1:3" x14ac:dyDescent="0.25">
      <c r="A41" s="23" t="s">
        <v>61</v>
      </c>
      <c r="B41" s="24" t="s">
        <v>62</v>
      </c>
      <c r="C41" s="25">
        <v>21.605640000000001</v>
      </c>
    </row>
    <row r="42" spans="1:3" x14ac:dyDescent="0.25">
      <c r="A42" s="23" t="s">
        <v>64</v>
      </c>
      <c r="B42" s="24" t="s">
        <v>62</v>
      </c>
      <c r="C42" s="25">
        <v>21.606000000000002</v>
      </c>
    </row>
    <row r="43" spans="1:3" x14ac:dyDescent="0.25">
      <c r="A43" s="23" t="s">
        <v>67</v>
      </c>
      <c r="B43" s="24" t="s">
        <v>66</v>
      </c>
      <c r="C43" s="25">
        <v>17.564</v>
      </c>
    </row>
    <row r="44" spans="1:3" x14ac:dyDescent="0.25">
      <c r="A44" s="23" t="s">
        <v>68</v>
      </c>
      <c r="B44" s="24" t="s">
        <v>66</v>
      </c>
      <c r="C44" s="25">
        <v>17.564</v>
      </c>
    </row>
    <row r="45" spans="1:3" x14ac:dyDescent="0.25">
      <c r="A45" s="23" t="s">
        <v>65</v>
      </c>
      <c r="B45" s="24" t="s">
        <v>66</v>
      </c>
      <c r="C45" s="25">
        <v>17.564399999999999</v>
      </c>
    </row>
    <row r="46" spans="1:3" x14ac:dyDescent="0.25">
      <c r="A46" s="23" t="s">
        <v>69</v>
      </c>
      <c r="B46" s="24" t="s">
        <v>66</v>
      </c>
      <c r="C46" s="25">
        <v>17.564</v>
      </c>
    </row>
    <row r="47" spans="1:3" x14ac:dyDescent="0.25">
      <c r="A47" s="23" t="s">
        <v>72</v>
      </c>
      <c r="B47" s="24" t="s">
        <v>71</v>
      </c>
      <c r="C47" s="25">
        <v>16.338360000000002</v>
      </c>
    </row>
    <row r="48" spans="1:3" x14ac:dyDescent="0.25">
      <c r="A48" s="23" t="s">
        <v>2228</v>
      </c>
      <c r="B48" s="24" t="s">
        <v>71</v>
      </c>
      <c r="C48" s="25">
        <v>16.338000000000001</v>
      </c>
    </row>
    <row r="49" spans="1:3" x14ac:dyDescent="0.25">
      <c r="A49" s="23" t="s">
        <v>73</v>
      </c>
      <c r="B49" s="24" t="s">
        <v>71</v>
      </c>
      <c r="C49" s="25">
        <v>16.338000000000001</v>
      </c>
    </row>
    <row r="50" spans="1:3" x14ac:dyDescent="0.25">
      <c r="A50" s="23" t="s">
        <v>70</v>
      </c>
      <c r="B50" s="23" t="s">
        <v>71</v>
      </c>
      <c r="C50" s="25">
        <v>16.338000000000001</v>
      </c>
    </row>
    <row r="51" spans="1:3" x14ac:dyDescent="0.25">
      <c r="A51" s="23" t="s">
        <v>74</v>
      </c>
      <c r="B51" s="24" t="s">
        <v>75</v>
      </c>
      <c r="C51" s="25">
        <v>37.972999999999999</v>
      </c>
    </row>
    <row r="52" spans="1:3" ht="25.5" x14ac:dyDescent="0.25">
      <c r="A52" s="23" t="s">
        <v>76</v>
      </c>
      <c r="B52" s="24" t="s">
        <v>77</v>
      </c>
      <c r="C52" s="25">
        <v>17.390999999999998</v>
      </c>
    </row>
    <row r="53" spans="1:3" x14ac:dyDescent="0.25">
      <c r="A53" s="23" t="s">
        <v>78</v>
      </c>
      <c r="B53" s="24" t="s">
        <v>79</v>
      </c>
      <c r="C53" s="25">
        <v>35.322000000000003</v>
      </c>
    </row>
    <row r="54" spans="1:3" x14ac:dyDescent="0.25">
      <c r="A54" s="23" t="s">
        <v>80</v>
      </c>
      <c r="B54" s="24" t="s">
        <v>81</v>
      </c>
      <c r="C54" s="25">
        <v>30.189</v>
      </c>
    </row>
    <row r="55" spans="1:3" x14ac:dyDescent="0.25">
      <c r="A55" s="23" t="s">
        <v>82</v>
      </c>
      <c r="B55" s="24" t="s">
        <v>83</v>
      </c>
      <c r="C55" s="25">
        <v>37.972999999999999</v>
      </c>
    </row>
    <row r="56" spans="1:3" x14ac:dyDescent="0.25">
      <c r="A56" s="23" t="s">
        <v>86</v>
      </c>
      <c r="B56" s="24" t="s">
        <v>85</v>
      </c>
      <c r="C56" s="25">
        <v>20.652999999999999</v>
      </c>
    </row>
    <row r="57" spans="1:3" x14ac:dyDescent="0.25">
      <c r="A57" s="23" t="s">
        <v>84</v>
      </c>
      <c r="B57" s="24" t="s">
        <v>85</v>
      </c>
      <c r="C57" s="25">
        <v>20.65296</v>
      </c>
    </row>
    <row r="58" spans="1:3" x14ac:dyDescent="0.25">
      <c r="A58" s="23" t="s">
        <v>87</v>
      </c>
      <c r="B58" s="24" t="s">
        <v>88</v>
      </c>
      <c r="C58" s="25">
        <v>36.381</v>
      </c>
    </row>
    <row r="59" spans="1:3" x14ac:dyDescent="0.25">
      <c r="A59" s="23" t="s">
        <v>89</v>
      </c>
      <c r="B59" s="24" t="s">
        <v>90</v>
      </c>
      <c r="C59" s="25">
        <v>36.860999999999997</v>
      </c>
    </row>
    <row r="60" spans="1:3" x14ac:dyDescent="0.25">
      <c r="A60" s="23" t="s">
        <v>91</v>
      </c>
      <c r="B60" s="24" t="s">
        <v>90</v>
      </c>
      <c r="C60" s="25">
        <v>36.860999999999997</v>
      </c>
    </row>
    <row r="61" spans="1:3" x14ac:dyDescent="0.25">
      <c r="A61" s="23" t="s">
        <v>92</v>
      </c>
      <c r="B61" s="24" t="s">
        <v>93</v>
      </c>
      <c r="C61" s="25">
        <v>21.605640000000001</v>
      </c>
    </row>
    <row r="62" spans="1:3" x14ac:dyDescent="0.25">
      <c r="A62" s="23" t="s">
        <v>96</v>
      </c>
      <c r="B62" s="24" t="s">
        <v>95</v>
      </c>
      <c r="C62" s="25">
        <v>18.6966</v>
      </c>
    </row>
    <row r="63" spans="1:3" x14ac:dyDescent="0.25">
      <c r="A63" s="23" t="s">
        <v>94</v>
      </c>
      <c r="B63" s="24" t="s">
        <v>95</v>
      </c>
      <c r="C63" s="25">
        <v>18.696999999999999</v>
      </c>
    </row>
    <row r="64" spans="1:3" x14ac:dyDescent="0.25">
      <c r="A64" s="23" t="s">
        <v>99</v>
      </c>
      <c r="B64" s="24" t="s">
        <v>98</v>
      </c>
      <c r="C64" s="25">
        <v>20.097059999999999</v>
      </c>
    </row>
    <row r="65" spans="1:3" x14ac:dyDescent="0.25">
      <c r="A65" s="23" t="s">
        <v>97</v>
      </c>
      <c r="B65" s="24" t="s">
        <v>98</v>
      </c>
      <c r="C65" s="25">
        <v>20.097000000000001</v>
      </c>
    </row>
    <row r="66" spans="1:3" x14ac:dyDescent="0.25">
      <c r="A66" s="23" t="s">
        <v>100</v>
      </c>
      <c r="B66" s="24" t="s">
        <v>101</v>
      </c>
      <c r="C66" s="25">
        <v>23.571999999999999</v>
      </c>
    </row>
    <row r="67" spans="1:3" x14ac:dyDescent="0.25">
      <c r="A67" s="23" t="s">
        <v>102</v>
      </c>
      <c r="B67" s="24" t="s">
        <v>103</v>
      </c>
      <c r="C67" s="25">
        <v>16.178000000000001</v>
      </c>
    </row>
    <row r="68" spans="1:3" x14ac:dyDescent="0.25">
      <c r="A68" s="23" t="s">
        <v>104</v>
      </c>
      <c r="B68" s="24" t="s">
        <v>103</v>
      </c>
      <c r="C68" s="25">
        <v>16.17822</v>
      </c>
    </row>
    <row r="69" spans="1:3" x14ac:dyDescent="0.25">
      <c r="A69" s="23" t="s">
        <v>107</v>
      </c>
      <c r="B69" s="24" t="s">
        <v>106</v>
      </c>
      <c r="C69" s="25">
        <v>18.6966</v>
      </c>
    </row>
    <row r="70" spans="1:3" x14ac:dyDescent="0.25">
      <c r="A70" s="23" t="s">
        <v>105</v>
      </c>
      <c r="B70" s="24" t="s">
        <v>106</v>
      </c>
      <c r="C70" s="25">
        <v>18.696999999999999</v>
      </c>
    </row>
    <row r="71" spans="1:3" x14ac:dyDescent="0.25">
      <c r="A71" s="23" t="s">
        <v>108</v>
      </c>
      <c r="B71" s="24" t="s">
        <v>109</v>
      </c>
      <c r="C71" s="25">
        <v>21.925999999999998</v>
      </c>
    </row>
    <row r="72" spans="1:3" x14ac:dyDescent="0.25">
      <c r="A72" s="23" t="s">
        <v>112</v>
      </c>
      <c r="B72" s="24" t="s">
        <v>111</v>
      </c>
      <c r="C72" s="25">
        <v>21.605640000000001</v>
      </c>
    </row>
    <row r="73" spans="1:3" x14ac:dyDescent="0.25">
      <c r="A73" s="23" t="s">
        <v>110</v>
      </c>
      <c r="B73" s="24" t="s">
        <v>111</v>
      </c>
      <c r="C73" s="25">
        <v>21.606000000000002</v>
      </c>
    </row>
    <row r="74" spans="1:3" x14ac:dyDescent="0.25">
      <c r="A74" s="23" t="s">
        <v>113</v>
      </c>
      <c r="B74" s="23" t="s">
        <v>114</v>
      </c>
      <c r="C74" s="25">
        <v>30.277000000000001</v>
      </c>
    </row>
    <row r="75" spans="1:3" x14ac:dyDescent="0.25">
      <c r="A75" s="23" t="s">
        <v>115</v>
      </c>
      <c r="B75" s="24" t="s">
        <v>116</v>
      </c>
      <c r="C75" s="25">
        <v>23.338619999999999</v>
      </c>
    </row>
    <row r="76" spans="1:3" ht="25.5" x14ac:dyDescent="0.25">
      <c r="A76" s="23" t="s">
        <v>117</v>
      </c>
      <c r="B76" s="24" t="s">
        <v>118</v>
      </c>
      <c r="C76" s="25">
        <v>29.283000000000001</v>
      </c>
    </row>
    <row r="77" spans="1:3" x14ac:dyDescent="0.25">
      <c r="A77" s="23" t="s">
        <v>119</v>
      </c>
      <c r="B77" s="24" t="s">
        <v>120</v>
      </c>
      <c r="C77" s="25">
        <v>25.341000000000001</v>
      </c>
    </row>
    <row r="78" spans="1:3" x14ac:dyDescent="0.25">
      <c r="A78" s="23" t="s">
        <v>2294</v>
      </c>
      <c r="B78" s="24" t="s">
        <v>122</v>
      </c>
      <c r="C78" s="25">
        <v>21.606000000000002</v>
      </c>
    </row>
    <row r="79" spans="1:3" x14ac:dyDescent="0.25">
      <c r="A79" s="23" t="s">
        <v>121</v>
      </c>
      <c r="B79" s="24" t="s">
        <v>122</v>
      </c>
      <c r="C79" s="25">
        <v>21.605640000000001</v>
      </c>
    </row>
    <row r="80" spans="1:3" x14ac:dyDescent="0.25">
      <c r="A80" s="23" t="s">
        <v>123</v>
      </c>
      <c r="B80" s="24" t="s">
        <v>124</v>
      </c>
      <c r="C80" s="25">
        <v>42.595999999999997</v>
      </c>
    </row>
    <row r="81" spans="1:3" x14ac:dyDescent="0.25">
      <c r="A81" s="23" t="s">
        <v>127</v>
      </c>
      <c r="B81" s="24" t="s">
        <v>126</v>
      </c>
      <c r="C81" s="25">
        <v>26.974</v>
      </c>
    </row>
    <row r="82" spans="1:3" x14ac:dyDescent="0.25">
      <c r="A82" s="23" t="s">
        <v>125</v>
      </c>
      <c r="B82" s="24" t="s">
        <v>126</v>
      </c>
      <c r="C82" s="25">
        <v>26.9739</v>
      </c>
    </row>
    <row r="83" spans="1:3" x14ac:dyDescent="0.25">
      <c r="A83" s="23" t="s">
        <v>128</v>
      </c>
      <c r="B83" s="24" t="s">
        <v>129</v>
      </c>
      <c r="C83" s="25">
        <v>34.287999999999997</v>
      </c>
    </row>
    <row r="84" spans="1:3" ht="25.5" x14ac:dyDescent="0.25">
      <c r="A84" s="23" t="s">
        <v>130</v>
      </c>
      <c r="B84" s="24" t="s">
        <v>131</v>
      </c>
      <c r="C84" s="25">
        <v>29.283000000000001</v>
      </c>
    </row>
    <row r="85" spans="1:3" x14ac:dyDescent="0.25">
      <c r="A85" s="23" t="s">
        <v>132</v>
      </c>
      <c r="B85" s="24" t="s">
        <v>133</v>
      </c>
      <c r="C85" s="25">
        <v>20.805959999999999</v>
      </c>
    </row>
    <row r="86" spans="1:3" x14ac:dyDescent="0.25">
      <c r="A86" s="23" t="s">
        <v>136</v>
      </c>
      <c r="B86" s="24" t="s">
        <v>135</v>
      </c>
      <c r="C86" s="25">
        <v>20.05</v>
      </c>
    </row>
    <row r="87" spans="1:3" x14ac:dyDescent="0.25">
      <c r="A87" s="23" t="s">
        <v>134</v>
      </c>
      <c r="B87" s="24" t="s">
        <v>135</v>
      </c>
      <c r="C87" s="25">
        <v>20.05</v>
      </c>
    </row>
    <row r="88" spans="1:3" x14ac:dyDescent="0.25">
      <c r="A88" s="23" t="s">
        <v>137</v>
      </c>
      <c r="B88" s="24" t="s">
        <v>138</v>
      </c>
      <c r="C88" s="25">
        <v>21.329000000000001</v>
      </c>
    </row>
    <row r="89" spans="1:3" x14ac:dyDescent="0.25">
      <c r="A89" s="23" t="s">
        <v>139</v>
      </c>
      <c r="B89" s="24" t="s">
        <v>140</v>
      </c>
      <c r="C89" s="25">
        <v>17.898</v>
      </c>
    </row>
    <row r="90" spans="1:3" x14ac:dyDescent="0.25">
      <c r="A90" s="23" t="s">
        <v>141</v>
      </c>
      <c r="B90" s="24" t="s">
        <v>140</v>
      </c>
      <c r="C90" s="25">
        <v>17.898</v>
      </c>
    </row>
    <row r="91" spans="1:3" x14ac:dyDescent="0.25">
      <c r="A91" s="23" t="s">
        <v>142</v>
      </c>
      <c r="B91" s="24" t="s">
        <v>143</v>
      </c>
      <c r="C91" s="25">
        <v>24.786999999999999</v>
      </c>
    </row>
    <row r="92" spans="1:3" x14ac:dyDescent="0.25">
      <c r="A92" s="23" t="s">
        <v>144</v>
      </c>
      <c r="B92" s="24" t="s">
        <v>145</v>
      </c>
      <c r="C92" s="25">
        <v>27.242000000000001</v>
      </c>
    </row>
    <row r="93" spans="1:3" x14ac:dyDescent="0.25">
      <c r="A93" s="23" t="s">
        <v>146</v>
      </c>
      <c r="B93" s="24" t="s">
        <v>147</v>
      </c>
      <c r="C93" s="25">
        <v>18.69558</v>
      </c>
    </row>
    <row r="94" spans="1:3" x14ac:dyDescent="0.25">
      <c r="A94" s="23" t="s">
        <v>148</v>
      </c>
      <c r="B94" s="24" t="s">
        <v>149</v>
      </c>
      <c r="C94" s="25">
        <v>21.605640000000001</v>
      </c>
    </row>
    <row r="95" spans="1:3" x14ac:dyDescent="0.25">
      <c r="A95" s="23" t="s">
        <v>150</v>
      </c>
      <c r="B95" s="24" t="s">
        <v>151</v>
      </c>
      <c r="C95" s="25">
        <v>23.22438</v>
      </c>
    </row>
    <row r="96" spans="1:3" x14ac:dyDescent="0.25">
      <c r="A96" s="23" t="s">
        <v>152</v>
      </c>
      <c r="B96" s="24" t="s">
        <v>153</v>
      </c>
      <c r="C96" s="25">
        <v>25.341000000000001</v>
      </c>
    </row>
    <row r="97" spans="1:3" x14ac:dyDescent="0.25">
      <c r="A97" s="23" t="s">
        <v>156</v>
      </c>
      <c r="B97" s="24" t="s">
        <v>155</v>
      </c>
      <c r="C97" s="25">
        <v>15.198</v>
      </c>
    </row>
    <row r="98" spans="1:3" x14ac:dyDescent="0.25">
      <c r="A98" s="23" t="s">
        <v>154</v>
      </c>
      <c r="B98" s="24" t="s">
        <v>155</v>
      </c>
      <c r="C98" s="25">
        <v>15.198</v>
      </c>
    </row>
    <row r="99" spans="1:3" x14ac:dyDescent="0.25">
      <c r="A99" s="23" t="s">
        <v>157</v>
      </c>
      <c r="B99" s="24" t="s">
        <v>158</v>
      </c>
      <c r="C99" s="25">
        <v>28.03266</v>
      </c>
    </row>
    <row r="100" spans="1:3" x14ac:dyDescent="0.25">
      <c r="A100" s="23" t="s">
        <v>159</v>
      </c>
      <c r="B100" s="24" t="s">
        <v>158</v>
      </c>
      <c r="C100" s="25">
        <v>28.033000000000001</v>
      </c>
    </row>
    <row r="101" spans="1:3" x14ac:dyDescent="0.25">
      <c r="A101" s="23" t="s">
        <v>160</v>
      </c>
      <c r="B101" s="24" t="s">
        <v>161</v>
      </c>
      <c r="C101" s="25">
        <v>29.771999999999998</v>
      </c>
    </row>
    <row r="102" spans="1:3" x14ac:dyDescent="0.25">
      <c r="A102" s="23" t="s">
        <v>162</v>
      </c>
      <c r="B102" s="23" t="s">
        <v>163</v>
      </c>
      <c r="C102" s="25">
        <v>30.041</v>
      </c>
    </row>
    <row r="103" spans="1:3" x14ac:dyDescent="0.25">
      <c r="A103" s="23" t="s">
        <v>164</v>
      </c>
      <c r="B103" s="24" t="s">
        <v>165</v>
      </c>
      <c r="C103" s="25">
        <v>31.116</v>
      </c>
    </row>
    <row r="104" spans="1:3" x14ac:dyDescent="0.25">
      <c r="A104" s="23" t="s">
        <v>166</v>
      </c>
      <c r="B104" s="24" t="s">
        <v>167</v>
      </c>
      <c r="C104" s="25">
        <v>30.154</v>
      </c>
    </row>
    <row r="105" spans="1:3" x14ac:dyDescent="0.25">
      <c r="A105" s="23" t="s">
        <v>168</v>
      </c>
      <c r="B105" s="24" t="s">
        <v>169</v>
      </c>
      <c r="C105" s="25">
        <v>37.142000000000003</v>
      </c>
    </row>
    <row r="106" spans="1:3" x14ac:dyDescent="0.25">
      <c r="A106" s="23" t="s">
        <v>174</v>
      </c>
      <c r="B106" s="24" t="s">
        <v>171</v>
      </c>
      <c r="C106" s="25">
        <v>23.224</v>
      </c>
    </row>
    <row r="107" spans="1:3" x14ac:dyDescent="0.25">
      <c r="A107" s="23" t="s">
        <v>173</v>
      </c>
      <c r="B107" s="24" t="s">
        <v>171</v>
      </c>
      <c r="C107" s="25">
        <v>23.224</v>
      </c>
    </row>
    <row r="108" spans="1:3" x14ac:dyDescent="0.25">
      <c r="A108" s="23" t="s">
        <v>170</v>
      </c>
      <c r="B108" s="24" t="s">
        <v>171</v>
      </c>
      <c r="C108" s="25">
        <v>23.22438</v>
      </c>
    </row>
    <row r="109" spans="1:3" x14ac:dyDescent="0.25">
      <c r="A109" s="23" t="s">
        <v>172</v>
      </c>
      <c r="B109" s="24" t="s">
        <v>171</v>
      </c>
      <c r="C109" s="25">
        <v>23.224</v>
      </c>
    </row>
    <row r="110" spans="1:3" x14ac:dyDescent="0.25">
      <c r="A110" s="23" t="s">
        <v>177</v>
      </c>
      <c r="B110" s="24" t="s">
        <v>176</v>
      </c>
      <c r="C110" s="25">
        <v>26.841999999999999</v>
      </c>
    </row>
    <row r="111" spans="1:3" x14ac:dyDescent="0.25">
      <c r="A111" s="23" t="s">
        <v>175</v>
      </c>
      <c r="B111" s="24" t="s">
        <v>176</v>
      </c>
      <c r="C111" s="25">
        <v>26.842320000000001</v>
      </c>
    </row>
    <row r="112" spans="1:3" x14ac:dyDescent="0.25">
      <c r="A112" s="23" t="s">
        <v>180</v>
      </c>
      <c r="B112" s="24" t="s">
        <v>176</v>
      </c>
      <c r="C112" s="25">
        <v>26.841999999999999</v>
      </c>
    </row>
    <row r="113" spans="1:3" x14ac:dyDescent="0.25">
      <c r="A113" s="23" t="s">
        <v>179</v>
      </c>
      <c r="B113" s="24" t="s">
        <v>176</v>
      </c>
      <c r="C113" s="25">
        <v>26.841999999999999</v>
      </c>
    </row>
    <row r="114" spans="1:3" x14ac:dyDescent="0.25">
      <c r="A114" s="23" t="s">
        <v>178</v>
      </c>
      <c r="B114" s="24" t="s">
        <v>176</v>
      </c>
      <c r="C114" s="25">
        <v>26.841999999999999</v>
      </c>
    </row>
    <row r="115" spans="1:3" x14ac:dyDescent="0.25">
      <c r="A115" s="23" t="s">
        <v>185</v>
      </c>
      <c r="B115" s="24" t="s">
        <v>182</v>
      </c>
      <c r="C115" s="25">
        <v>32.856999999999999</v>
      </c>
    </row>
    <row r="116" spans="1:3" x14ac:dyDescent="0.25">
      <c r="A116" s="23" t="s">
        <v>181</v>
      </c>
      <c r="B116" s="24" t="s">
        <v>182</v>
      </c>
      <c r="C116" s="25">
        <v>32.856999999999999</v>
      </c>
    </row>
    <row r="117" spans="1:3" x14ac:dyDescent="0.25">
      <c r="A117" s="23" t="s">
        <v>183</v>
      </c>
      <c r="B117" s="24" t="s">
        <v>182</v>
      </c>
      <c r="C117" s="25">
        <v>32.856999999999999</v>
      </c>
    </row>
    <row r="118" spans="1:3" x14ac:dyDescent="0.25">
      <c r="A118" s="23" t="s">
        <v>184</v>
      </c>
      <c r="B118" s="24" t="s">
        <v>182</v>
      </c>
      <c r="C118" s="25">
        <v>32.856999999999999</v>
      </c>
    </row>
    <row r="119" spans="1:3" x14ac:dyDescent="0.25">
      <c r="A119" s="23" t="s">
        <v>186</v>
      </c>
      <c r="B119" s="24" t="s">
        <v>187</v>
      </c>
      <c r="C119" s="25">
        <v>17.562360000000002</v>
      </c>
    </row>
    <row r="120" spans="1:3" x14ac:dyDescent="0.25">
      <c r="A120" s="23" t="s">
        <v>190</v>
      </c>
      <c r="B120" s="24" t="s">
        <v>189</v>
      </c>
      <c r="C120" s="25">
        <v>20.43</v>
      </c>
    </row>
    <row r="121" spans="1:3" x14ac:dyDescent="0.25">
      <c r="A121" s="23" t="s">
        <v>191</v>
      </c>
      <c r="B121" s="24" t="s">
        <v>189</v>
      </c>
      <c r="C121" s="25">
        <v>20.43</v>
      </c>
    </row>
    <row r="122" spans="1:3" x14ac:dyDescent="0.25">
      <c r="A122" s="23" t="s">
        <v>188</v>
      </c>
      <c r="B122" s="24" t="s">
        <v>189</v>
      </c>
      <c r="C122" s="25">
        <v>20.429580000000001</v>
      </c>
    </row>
    <row r="123" spans="1:3" x14ac:dyDescent="0.25">
      <c r="A123" s="23" t="s">
        <v>192</v>
      </c>
      <c r="B123" s="24" t="s">
        <v>193</v>
      </c>
      <c r="C123" s="25">
        <v>23.608920000000001</v>
      </c>
    </row>
    <row r="124" spans="1:3" x14ac:dyDescent="0.25">
      <c r="A124" s="23" t="s">
        <v>194</v>
      </c>
      <c r="B124" s="24" t="s">
        <v>195</v>
      </c>
      <c r="C124" s="25">
        <v>25.76</v>
      </c>
    </row>
    <row r="125" spans="1:3" x14ac:dyDescent="0.25">
      <c r="A125" s="23" t="s">
        <v>196</v>
      </c>
      <c r="B125" s="24" t="s">
        <v>197</v>
      </c>
      <c r="C125" s="25">
        <v>12.774480000000001</v>
      </c>
    </row>
    <row r="126" spans="1:3" x14ac:dyDescent="0.25">
      <c r="A126" s="23" t="s">
        <v>198</v>
      </c>
      <c r="B126" s="24" t="s">
        <v>197</v>
      </c>
      <c r="C126" s="25">
        <v>12.773999999999999</v>
      </c>
    </row>
    <row r="127" spans="1:3" x14ac:dyDescent="0.25">
      <c r="A127" s="23" t="s">
        <v>199</v>
      </c>
      <c r="B127" s="24" t="s">
        <v>200</v>
      </c>
      <c r="C127" s="25">
        <v>14.689019999999999</v>
      </c>
    </row>
    <row r="128" spans="1:3" x14ac:dyDescent="0.25">
      <c r="A128" s="23" t="s">
        <v>201</v>
      </c>
      <c r="B128" s="24" t="s">
        <v>200</v>
      </c>
      <c r="C128" s="25">
        <v>14.689</v>
      </c>
    </row>
    <row r="129" spans="1:3" x14ac:dyDescent="0.25">
      <c r="A129" s="23" t="s">
        <v>204</v>
      </c>
      <c r="B129" s="24" t="s">
        <v>203</v>
      </c>
      <c r="C129" s="25">
        <v>12.24</v>
      </c>
    </row>
    <row r="130" spans="1:3" x14ac:dyDescent="0.25">
      <c r="A130" s="23" t="s">
        <v>202</v>
      </c>
      <c r="B130" s="24" t="s">
        <v>203</v>
      </c>
      <c r="C130" s="25">
        <v>12.24</v>
      </c>
    </row>
    <row r="131" spans="1:3" x14ac:dyDescent="0.25">
      <c r="A131" s="23" t="s">
        <v>205</v>
      </c>
      <c r="B131" s="24" t="s">
        <v>206</v>
      </c>
      <c r="C131" s="25">
        <v>16.7484</v>
      </c>
    </row>
    <row r="132" spans="1:3" x14ac:dyDescent="0.25">
      <c r="A132" s="23" t="s">
        <v>207</v>
      </c>
      <c r="B132" s="24" t="s">
        <v>208</v>
      </c>
      <c r="C132" s="25">
        <v>18.973020000000002</v>
      </c>
    </row>
    <row r="133" spans="1:3" x14ac:dyDescent="0.25">
      <c r="A133" s="23" t="s">
        <v>209</v>
      </c>
      <c r="B133" s="24" t="s">
        <v>208</v>
      </c>
      <c r="C133" s="25">
        <v>18.972999999999999</v>
      </c>
    </row>
    <row r="134" spans="1:3" x14ac:dyDescent="0.25">
      <c r="A134" s="23" t="s">
        <v>210</v>
      </c>
      <c r="B134" s="24" t="s">
        <v>211</v>
      </c>
      <c r="C134" s="25">
        <v>20.396940000000001</v>
      </c>
    </row>
    <row r="135" spans="1:3" x14ac:dyDescent="0.25">
      <c r="A135" s="23" t="s">
        <v>212</v>
      </c>
      <c r="B135" s="24" t="s">
        <v>213</v>
      </c>
      <c r="C135" s="25">
        <v>26.448</v>
      </c>
    </row>
    <row r="136" spans="1:3" x14ac:dyDescent="0.25">
      <c r="A136" s="23" t="s">
        <v>214</v>
      </c>
      <c r="B136" s="24" t="s">
        <v>215</v>
      </c>
      <c r="C136" s="25">
        <v>27.242000000000001</v>
      </c>
    </row>
    <row r="137" spans="1:3" x14ac:dyDescent="0.25">
      <c r="A137" s="23" t="s">
        <v>216</v>
      </c>
      <c r="B137" s="24" t="s">
        <v>217</v>
      </c>
      <c r="C137" s="25">
        <v>22.42266</v>
      </c>
    </row>
    <row r="138" spans="1:3" x14ac:dyDescent="0.25">
      <c r="A138" s="23" t="s">
        <v>218</v>
      </c>
      <c r="B138" s="24" t="s">
        <v>219</v>
      </c>
      <c r="C138" s="25">
        <v>23.571999999999999</v>
      </c>
    </row>
    <row r="139" spans="1:3" x14ac:dyDescent="0.25">
      <c r="A139" s="23" t="s">
        <v>220</v>
      </c>
      <c r="B139" s="24" t="s">
        <v>221</v>
      </c>
      <c r="C139" s="25">
        <v>12.720420000000001</v>
      </c>
    </row>
    <row r="140" spans="1:3" x14ac:dyDescent="0.25">
      <c r="A140" s="23" t="s">
        <v>222</v>
      </c>
      <c r="B140" s="24" t="s">
        <v>223</v>
      </c>
      <c r="C140" s="25">
        <v>21.79128</v>
      </c>
    </row>
    <row r="141" spans="1:3" x14ac:dyDescent="0.25">
      <c r="A141" s="23" t="s">
        <v>224</v>
      </c>
      <c r="B141" s="24" t="s">
        <v>225</v>
      </c>
      <c r="C141" s="25">
        <v>17.390999999999998</v>
      </c>
    </row>
    <row r="142" spans="1:3" x14ac:dyDescent="0.25">
      <c r="A142" s="23" t="s">
        <v>228</v>
      </c>
      <c r="B142" s="24" t="s">
        <v>227</v>
      </c>
      <c r="C142" s="25">
        <v>24</v>
      </c>
    </row>
    <row r="143" spans="1:3" x14ac:dyDescent="0.25">
      <c r="A143" s="23" t="s">
        <v>226</v>
      </c>
      <c r="B143" s="24" t="s">
        <v>227</v>
      </c>
      <c r="C143" s="25">
        <v>25.5</v>
      </c>
    </row>
    <row r="144" spans="1:3" x14ac:dyDescent="0.25">
      <c r="A144" s="23" t="s">
        <v>229</v>
      </c>
      <c r="B144" s="24" t="s">
        <v>230</v>
      </c>
      <c r="C144" s="25">
        <v>25.088000000000001</v>
      </c>
    </row>
    <row r="145" spans="1:3" x14ac:dyDescent="0.25">
      <c r="A145" s="23" t="s">
        <v>231</v>
      </c>
      <c r="B145" s="24" t="s">
        <v>232</v>
      </c>
      <c r="C145" s="25">
        <v>23.337599999999998</v>
      </c>
    </row>
    <row r="146" spans="1:3" x14ac:dyDescent="0.25">
      <c r="A146" s="23" t="s">
        <v>233</v>
      </c>
      <c r="B146" s="24" t="s">
        <v>234</v>
      </c>
      <c r="C146" s="25">
        <v>26.97</v>
      </c>
    </row>
    <row r="147" spans="1:3" x14ac:dyDescent="0.25">
      <c r="A147" s="23" t="s">
        <v>235</v>
      </c>
      <c r="B147" s="24" t="s">
        <v>236</v>
      </c>
      <c r="C147" s="25">
        <v>22.5336</v>
      </c>
    </row>
    <row r="148" spans="1:3" x14ac:dyDescent="0.25">
      <c r="A148" s="23" t="s">
        <v>237</v>
      </c>
      <c r="B148" s="24" t="s">
        <v>238</v>
      </c>
      <c r="C148" s="25">
        <v>26.434799999999999</v>
      </c>
    </row>
    <row r="149" spans="1:3" x14ac:dyDescent="0.25">
      <c r="A149" s="23" t="s">
        <v>239</v>
      </c>
      <c r="B149" s="24" t="s">
        <v>240</v>
      </c>
      <c r="C149" s="25">
        <v>28.417200000000001</v>
      </c>
    </row>
    <row r="150" spans="1:3" x14ac:dyDescent="0.25">
      <c r="A150" s="23" t="s">
        <v>241</v>
      </c>
      <c r="B150" s="24" t="s">
        <v>242</v>
      </c>
      <c r="C150" s="25">
        <v>30.548400000000001</v>
      </c>
    </row>
    <row r="151" spans="1:3" x14ac:dyDescent="0.25">
      <c r="A151" s="23" t="s">
        <v>243</v>
      </c>
      <c r="B151" s="24" t="s">
        <v>244</v>
      </c>
      <c r="C151" s="25">
        <v>28.148</v>
      </c>
    </row>
    <row r="152" spans="1:3" x14ac:dyDescent="0.25">
      <c r="A152" s="23" t="s">
        <v>245</v>
      </c>
      <c r="B152" s="24" t="s">
        <v>246</v>
      </c>
      <c r="C152" s="25">
        <v>32.076000000000001</v>
      </c>
    </row>
    <row r="153" spans="1:3" x14ac:dyDescent="0.25">
      <c r="A153" s="23" t="s">
        <v>247</v>
      </c>
      <c r="B153" s="24" t="s">
        <v>248</v>
      </c>
      <c r="C153" s="25">
        <v>13.15188</v>
      </c>
    </row>
    <row r="154" spans="1:3" x14ac:dyDescent="0.25">
      <c r="A154" s="23" t="s">
        <v>249</v>
      </c>
      <c r="B154" s="24" t="s">
        <v>250</v>
      </c>
      <c r="C154" s="25">
        <v>27.559200000000001</v>
      </c>
    </row>
    <row r="155" spans="1:3" ht="25.5" x14ac:dyDescent="0.25">
      <c r="A155" s="23" t="s">
        <v>251</v>
      </c>
      <c r="B155" s="24" t="s">
        <v>252</v>
      </c>
      <c r="C155" s="25">
        <v>31.225999999999999</v>
      </c>
    </row>
    <row r="156" spans="1:3" x14ac:dyDescent="0.25">
      <c r="A156" s="23" t="s">
        <v>253</v>
      </c>
      <c r="B156" s="24" t="s">
        <v>254</v>
      </c>
      <c r="C156" s="25">
        <v>24.7</v>
      </c>
    </row>
    <row r="157" spans="1:3" x14ac:dyDescent="0.25">
      <c r="A157" s="23" t="s">
        <v>255</v>
      </c>
      <c r="B157" s="24" t="s">
        <v>256</v>
      </c>
      <c r="C157" s="25">
        <v>20.18</v>
      </c>
    </row>
    <row r="158" spans="1:3" x14ac:dyDescent="0.25">
      <c r="A158" s="23" t="s">
        <v>257</v>
      </c>
      <c r="B158" s="24" t="s">
        <v>256</v>
      </c>
      <c r="C158" s="25">
        <v>20.179680000000001</v>
      </c>
    </row>
    <row r="159" spans="1:3" x14ac:dyDescent="0.25">
      <c r="A159" s="23" t="s">
        <v>258</v>
      </c>
      <c r="B159" s="24" t="s">
        <v>259</v>
      </c>
      <c r="C159" s="25">
        <v>24.317820000000001</v>
      </c>
    </row>
    <row r="160" spans="1:3" x14ac:dyDescent="0.25">
      <c r="A160" s="23" t="s">
        <v>260</v>
      </c>
      <c r="B160" s="24" t="s">
        <v>259</v>
      </c>
      <c r="C160" s="25">
        <v>24.318000000000001</v>
      </c>
    </row>
    <row r="161" spans="1:3" x14ac:dyDescent="0.25">
      <c r="A161" s="23" t="s">
        <v>261</v>
      </c>
      <c r="B161" s="24" t="s">
        <v>262</v>
      </c>
      <c r="C161" s="25">
        <v>21.027000000000001</v>
      </c>
    </row>
    <row r="162" spans="1:3" x14ac:dyDescent="0.25">
      <c r="A162" s="23" t="s">
        <v>263</v>
      </c>
      <c r="B162" s="24" t="s">
        <v>264</v>
      </c>
      <c r="C162" s="25">
        <v>26.122</v>
      </c>
    </row>
    <row r="163" spans="1:3" x14ac:dyDescent="0.25">
      <c r="A163" s="23" t="s">
        <v>267</v>
      </c>
      <c r="B163" s="24" t="s">
        <v>266</v>
      </c>
      <c r="C163" s="25">
        <v>32.451000000000001</v>
      </c>
    </row>
    <row r="164" spans="1:3" x14ac:dyDescent="0.25">
      <c r="A164" s="23" t="s">
        <v>268</v>
      </c>
      <c r="B164" s="24" t="s">
        <v>266</v>
      </c>
      <c r="C164" s="25">
        <v>32.451000000000001</v>
      </c>
    </row>
    <row r="165" spans="1:3" x14ac:dyDescent="0.25">
      <c r="A165" s="23" t="s">
        <v>265</v>
      </c>
      <c r="B165" s="24" t="s">
        <v>266</v>
      </c>
      <c r="C165" s="25">
        <v>32.451000000000001</v>
      </c>
    </row>
    <row r="166" spans="1:3" x14ac:dyDescent="0.25">
      <c r="A166" s="23" t="s">
        <v>269</v>
      </c>
      <c r="B166" s="24" t="s">
        <v>270</v>
      </c>
      <c r="C166" s="25">
        <v>40.313000000000002</v>
      </c>
    </row>
    <row r="167" spans="1:3" x14ac:dyDescent="0.25">
      <c r="A167" s="23" t="s">
        <v>273</v>
      </c>
      <c r="B167" s="24" t="s">
        <v>272</v>
      </c>
      <c r="C167" s="25">
        <v>18.468</v>
      </c>
    </row>
    <row r="168" spans="1:3" x14ac:dyDescent="0.25">
      <c r="A168" s="23" t="s">
        <v>271</v>
      </c>
      <c r="B168" s="24" t="s">
        <v>272</v>
      </c>
      <c r="C168" s="25">
        <v>18.468119999999999</v>
      </c>
    </row>
    <row r="169" spans="1:3" x14ac:dyDescent="0.25">
      <c r="A169" s="23" t="s">
        <v>274</v>
      </c>
      <c r="B169" s="24" t="s">
        <v>275</v>
      </c>
      <c r="C169" s="25">
        <v>21.3384</v>
      </c>
    </row>
    <row r="170" spans="1:3" x14ac:dyDescent="0.25">
      <c r="A170" s="23" t="s">
        <v>277</v>
      </c>
      <c r="B170" s="24" t="s">
        <v>275</v>
      </c>
      <c r="C170" s="25">
        <v>21.338000000000001</v>
      </c>
    </row>
    <row r="171" spans="1:3" x14ac:dyDescent="0.25">
      <c r="A171" s="23" t="s">
        <v>276</v>
      </c>
      <c r="B171" s="24" t="s">
        <v>275</v>
      </c>
      <c r="C171" s="25">
        <v>21.338000000000001</v>
      </c>
    </row>
    <row r="172" spans="1:3" x14ac:dyDescent="0.25">
      <c r="A172" s="23" t="s">
        <v>278</v>
      </c>
      <c r="B172" s="24" t="s">
        <v>275</v>
      </c>
      <c r="C172" s="25">
        <v>21.338000000000001</v>
      </c>
    </row>
    <row r="173" spans="1:3" x14ac:dyDescent="0.25">
      <c r="A173" s="23" t="s">
        <v>281</v>
      </c>
      <c r="B173" s="24" t="s">
        <v>280</v>
      </c>
      <c r="C173" s="25">
        <v>26.122</v>
      </c>
    </row>
    <row r="174" spans="1:3" x14ac:dyDescent="0.25">
      <c r="A174" s="23" t="s">
        <v>279</v>
      </c>
      <c r="B174" s="24" t="s">
        <v>280</v>
      </c>
      <c r="C174" s="25">
        <v>26.122</v>
      </c>
    </row>
    <row r="175" spans="1:3" x14ac:dyDescent="0.25">
      <c r="A175" s="23" t="s">
        <v>282</v>
      </c>
      <c r="B175" s="24" t="s">
        <v>280</v>
      </c>
      <c r="C175" s="25">
        <v>26.122</v>
      </c>
    </row>
    <row r="176" spans="1:3" x14ac:dyDescent="0.25">
      <c r="A176" s="23" t="s">
        <v>283</v>
      </c>
      <c r="B176" s="24" t="s">
        <v>280</v>
      </c>
      <c r="C176" s="25">
        <v>26.122</v>
      </c>
    </row>
    <row r="177" spans="1:3" x14ac:dyDescent="0.25">
      <c r="A177" s="23" t="s">
        <v>284</v>
      </c>
      <c r="B177" s="24" t="s">
        <v>285</v>
      </c>
      <c r="C177" s="25">
        <v>24.301500000000001</v>
      </c>
    </row>
    <row r="178" spans="1:3" x14ac:dyDescent="0.25">
      <c r="A178" s="23" t="s">
        <v>286</v>
      </c>
      <c r="B178" s="24" t="s">
        <v>285</v>
      </c>
      <c r="C178" s="25">
        <v>24.302</v>
      </c>
    </row>
    <row r="179" spans="1:3" x14ac:dyDescent="0.25">
      <c r="A179" s="23" t="s">
        <v>287</v>
      </c>
      <c r="B179" s="24" t="s">
        <v>288</v>
      </c>
      <c r="C179" s="25">
        <v>24.3</v>
      </c>
    </row>
    <row r="180" spans="1:3" x14ac:dyDescent="0.25">
      <c r="A180" s="23" t="s">
        <v>289</v>
      </c>
      <c r="B180" s="24" t="s">
        <v>288</v>
      </c>
      <c r="C180" s="25">
        <v>24.3</v>
      </c>
    </row>
    <row r="181" spans="1:3" x14ac:dyDescent="0.25">
      <c r="A181" s="23" t="s">
        <v>290</v>
      </c>
      <c r="B181" s="24" t="s">
        <v>288</v>
      </c>
      <c r="C181" s="25">
        <v>24.3</v>
      </c>
    </row>
    <row r="182" spans="1:3" x14ac:dyDescent="0.25">
      <c r="A182" s="23" t="s">
        <v>291</v>
      </c>
      <c r="B182" s="24" t="s">
        <v>292</v>
      </c>
      <c r="C182" s="25">
        <v>21.99324</v>
      </c>
    </row>
    <row r="183" spans="1:3" x14ac:dyDescent="0.25">
      <c r="A183" s="23" t="s">
        <v>293</v>
      </c>
      <c r="B183" s="24" t="s">
        <v>294</v>
      </c>
      <c r="C183" s="25">
        <v>18.975000000000001</v>
      </c>
    </row>
    <row r="184" spans="1:3" x14ac:dyDescent="0.25">
      <c r="A184" s="23" t="s">
        <v>295</v>
      </c>
      <c r="B184" s="24" t="s">
        <v>296</v>
      </c>
      <c r="C184" s="25">
        <v>29.286999999999999</v>
      </c>
    </row>
    <row r="185" spans="1:3" x14ac:dyDescent="0.25">
      <c r="A185" s="23" t="s">
        <v>297</v>
      </c>
      <c r="B185" s="24" t="s">
        <v>298</v>
      </c>
      <c r="C185" s="25">
        <v>21.478000000000002</v>
      </c>
    </row>
    <row r="186" spans="1:3" x14ac:dyDescent="0.25">
      <c r="A186" s="23" t="s">
        <v>301</v>
      </c>
      <c r="B186" s="24" t="s">
        <v>300</v>
      </c>
      <c r="C186" s="25">
        <v>27.068000000000001</v>
      </c>
    </row>
    <row r="187" spans="1:3" x14ac:dyDescent="0.25">
      <c r="A187" s="23" t="s">
        <v>299</v>
      </c>
      <c r="B187" s="24" t="s">
        <v>300</v>
      </c>
      <c r="C187" s="25">
        <v>27.0684</v>
      </c>
    </row>
    <row r="188" spans="1:3" x14ac:dyDescent="0.25">
      <c r="A188" s="23" t="s">
        <v>302</v>
      </c>
      <c r="B188" s="24" t="s">
        <v>303</v>
      </c>
      <c r="C188" s="25">
        <v>30.823</v>
      </c>
    </row>
    <row r="189" spans="1:3" x14ac:dyDescent="0.25">
      <c r="A189" s="23" t="s">
        <v>304</v>
      </c>
      <c r="B189" s="24" t="s">
        <v>305</v>
      </c>
      <c r="C189" s="25">
        <v>20.097059999999999</v>
      </c>
    </row>
    <row r="190" spans="1:3" x14ac:dyDescent="0.25">
      <c r="A190" s="23" t="s">
        <v>306</v>
      </c>
      <c r="B190" s="23" t="s">
        <v>307</v>
      </c>
      <c r="C190" s="25">
        <v>22.32</v>
      </c>
    </row>
    <row r="191" spans="1:3" x14ac:dyDescent="0.25">
      <c r="A191" s="23" t="s">
        <v>308</v>
      </c>
      <c r="B191" s="23" t="s">
        <v>307</v>
      </c>
      <c r="C191" s="25">
        <v>22.32</v>
      </c>
    </row>
    <row r="192" spans="1:3" x14ac:dyDescent="0.25">
      <c r="A192" s="23" t="s">
        <v>309</v>
      </c>
      <c r="B192" s="23" t="s">
        <v>310</v>
      </c>
      <c r="C192" s="25">
        <v>23.994</v>
      </c>
    </row>
    <row r="193" spans="1:3" ht="25.5" x14ac:dyDescent="0.25">
      <c r="A193" s="23" t="s">
        <v>311</v>
      </c>
      <c r="B193" s="24" t="s">
        <v>312</v>
      </c>
      <c r="C193" s="25">
        <v>27.731999999999999</v>
      </c>
    </row>
    <row r="194" spans="1:3" ht="25.5" x14ac:dyDescent="0.25">
      <c r="A194" s="23" t="s">
        <v>313</v>
      </c>
      <c r="B194" s="24" t="s">
        <v>312</v>
      </c>
      <c r="C194" s="25">
        <v>27.731999999999999</v>
      </c>
    </row>
    <row r="195" spans="1:3" x14ac:dyDescent="0.25">
      <c r="A195" s="23" t="s">
        <v>316</v>
      </c>
      <c r="B195" s="24" t="s">
        <v>315</v>
      </c>
      <c r="C195" s="25">
        <v>19.033000000000001</v>
      </c>
    </row>
    <row r="196" spans="1:3" x14ac:dyDescent="0.25">
      <c r="A196" s="23" t="s">
        <v>314</v>
      </c>
      <c r="B196" s="24" t="s">
        <v>315</v>
      </c>
      <c r="C196" s="25">
        <v>19.033200000000001</v>
      </c>
    </row>
    <row r="197" spans="1:3" x14ac:dyDescent="0.25">
      <c r="A197" s="23" t="s">
        <v>317</v>
      </c>
      <c r="B197" s="24" t="s">
        <v>318</v>
      </c>
      <c r="C197" s="25">
        <v>20.398</v>
      </c>
    </row>
    <row r="198" spans="1:3" x14ac:dyDescent="0.25">
      <c r="A198" s="23" t="s">
        <v>321</v>
      </c>
      <c r="B198" s="24" t="s">
        <v>320</v>
      </c>
      <c r="C198" s="25">
        <v>19.050540000000002</v>
      </c>
    </row>
    <row r="199" spans="1:3" x14ac:dyDescent="0.25">
      <c r="A199" s="23" t="s">
        <v>319</v>
      </c>
      <c r="B199" s="23" t="s">
        <v>320</v>
      </c>
      <c r="C199" s="25">
        <v>19.050999999999998</v>
      </c>
    </row>
    <row r="200" spans="1:3" x14ac:dyDescent="0.25">
      <c r="A200" s="23" t="s">
        <v>322</v>
      </c>
      <c r="B200" s="24" t="s">
        <v>323</v>
      </c>
      <c r="C200" s="25">
        <v>24.3</v>
      </c>
    </row>
    <row r="201" spans="1:3" ht="25.5" x14ac:dyDescent="0.25">
      <c r="A201" s="23" t="s">
        <v>324</v>
      </c>
      <c r="B201" s="24" t="s">
        <v>325</v>
      </c>
      <c r="C201" s="25">
        <v>18.69558</v>
      </c>
    </row>
    <row r="202" spans="1:3" x14ac:dyDescent="0.25">
      <c r="A202" s="23" t="s">
        <v>326</v>
      </c>
      <c r="B202" s="24" t="s">
        <v>327</v>
      </c>
      <c r="C202" s="25">
        <v>21.925999999999998</v>
      </c>
    </row>
    <row r="203" spans="1:3" x14ac:dyDescent="0.25">
      <c r="A203" s="23" t="s">
        <v>328</v>
      </c>
      <c r="B203" s="24" t="s">
        <v>329</v>
      </c>
      <c r="C203" s="25">
        <v>17.390999999999998</v>
      </c>
    </row>
    <row r="204" spans="1:3" x14ac:dyDescent="0.25">
      <c r="A204" s="23" t="s">
        <v>330</v>
      </c>
      <c r="B204" s="24" t="s">
        <v>331</v>
      </c>
      <c r="C204" s="25">
        <v>26.449000000000002</v>
      </c>
    </row>
    <row r="205" spans="1:3" x14ac:dyDescent="0.25">
      <c r="A205" s="23" t="s">
        <v>332</v>
      </c>
      <c r="B205" s="24" t="s">
        <v>333</v>
      </c>
      <c r="C205" s="25">
        <v>20.096039999999999</v>
      </c>
    </row>
    <row r="206" spans="1:3" x14ac:dyDescent="0.25">
      <c r="A206" s="23" t="s">
        <v>336</v>
      </c>
      <c r="B206" s="24" t="s">
        <v>335</v>
      </c>
      <c r="C206" s="25">
        <v>34.549999999999997</v>
      </c>
    </row>
    <row r="207" spans="1:3" x14ac:dyDescent="0.25">
      <c r="A207" s="23" t="s">
        <v>334</v>
      </c>
      <c r="B207" s="24" t="s">
        <v>335</v>
      </c>
      <c r="C207" s="25">
        <v>34.5501</v>
      </c>
    </row>
    <row r="208" spans="1:3" x14ac:dyDescent="0.25">
      <c r="A208" s="23" t="s">
        <v>337</v>
      </c>
      <c r="B208" s="24" t="s">
        <v>338</v>
      </c>
      <c r="C208" s="25">
        <v>37.142000000000003</v>
      </c>
    </row>
    <row r="209" spans="1:3" x14ac:dyDescent="0.25">
      <c r="A209" s="23" t="s">
        <v>339</v>
      </c>
      <c r="B209" s="24" t="s">
        <v>340</v>
      </c>
      <c r="C209" s="25">
        <v>32.049999999999997</v>
      </c>
    </row>
    <row r="210" spans="1:3" x14ac:dyDescent="0.25">
      <c r="A210" s="23" t="s">
        <v>341</v>
      </c>
      <c r="B210" s="24" t="s">
        <v>342</v>
      </c>
      <c r="C210" s="25">
        <v>27.768000000000001</v>
      </c>
    </row>
    <row r="211" spans="1:3" x14ac:dyDescent="0.25">
      <c r="A211" s="23" t="s">
        <v>343</v>
      </c>
      <c r="B211" s="24" t="s">
        <v>344</v>
      </c>
      <c r="C211" s="25">
        <v>26.449000000000002</v>
      </c>
    </row>
    <row r="212" spans="1:3" x14ac:dyDescent="0.25">
      <c r="A212" s="23" t="s">
        <v>345</v>
      </c>
      <c r="B212" s="24" t="s">
        <v>346</v>
      </c>
      <c r="C212" s="25">
        <v>21.605640000000001</v>
      </c>
    </row>
    <row r="213" spans="1:3" x14ac:dyDescent="0.25">
      <c r="A213" s="23" t="s">
        <v>347</v>
      </c>
      <c r="B213" s="24" t="s">
        <v>346</v>
      </c>
      <c r="C213" s="25">
        <v>21.606000000000002</v>
      </c>
    </row>
    <row r="214" spans="1:3" x14ac:dyDescent="0.25">
      <c r="A214" s="23" t="s">
        <v>350</v>
      </c>
      <c r="B214" s="24" t="s">
        <v>349</v>
      </c>
      <c r="C214" s="25">
        <v>24.971</v>
      </c>
    </row>
    <row r="215" spans="1:3" x14ac:dyDescent="0.25">
      <c r="A215" s="23" t="s">
        <v>348</v>
      </c>
      <c r="B215" s="24" t="s">
        <v>349</v>
      </c>
      <c r="C215" s="25">
        <v>24.97062</v>
      </c>
    </row>
    <row r="216" spans="1:3" x14ac:dyDescent="0.25">
      <c r="A216" s="23" t="s">
        <v>2248</v>
      </c>
      <c r="B216" s="24" t="s">
        <v>2249</v>
      </c>
      <c r="C216" s="25">
        <v>23.861999999999998</v>
      </c>
    </row>
    <row r="217" spans="1:3" x14ac:dyDescent="0.25">
      <c r="A217" s="23" t="s">
        <v>351</v>
      </c>
      <c r="B217" s="24" t="s">
        <v>352</v>
      </c>
      <c r="C217" s="25">
        <v>29.694600000000001</v>
      </c>
    </row>
    <row r="218" spans="1:3" x14ac:dyDescent="0.25">
      <c r="A218" s="23" t="s">
        <v>353</v>
      </c>
      <c r="B218" s="24" t="s">
        <v>354</v>
      </c>
      <c r="C218" s="25">
        <v>20.000160000000001</v>
      </c>
    </row>
    <row r="219" spans="1:3" ht="25.5" x14ac:dyDescent="0.25">
      <c r="A219" s="23" t="s">
        <v>355</v>
      </c>
      <c r="B219" s="24" t="s">
        <v>356</v>
      </c>
      <c r="C219" s="25">
        <v>24.295999999999999</v>
      </c>
    </row>
    <row r="220" spans="1:3" x14ac:dyDescent="0.25">
      <c r="A220" s="23" t="s">
        <v>359</v>
      </c>
      <c r="B220" s="24" t="s">
        <v>358</v>
      </c>
      <c r="C220" s="25">
        <v>18.695</v>
      </c>
    </row>
    <row r="221" spans="1:3" x14ac:dyDescent="0.25">
      <c r="A221" s="23" t="s">
        <v>357</v>
      </c>
      <c r="B221" s="24" t="s">
        <v>358</v>
      </c>
      <c r="C221" s="25">
        <v>18.694559999999999</v>
      </c>
    </row>
    <row r="222" spans="1:3" x14ac:dyDescent="0.25">
      <c r="A222" s="23" t="s">
        <v>360</v>
      </c>
      <c r="B222" s="24" t="s">
        <v>361</v>
      </c>
      <c r="C222" s="25">
        <v>21.99324</v>
      </c>
    </row>
    <row r="223" spans="1:3" x14ac:dyDescent="0.25">
      <c r="A223" s="23" t="s">
        <v>362</v>
      </c>
      <c r="B223" s="24" t="s">
        <v>363</v>
      </c>
      <c r="C223" s="25">
        <v>24.919</v>
      </c>
    </row>
    <row r="224" spans="1:3" x14ac:dyDescent="0.25">
      <c r="A224" s="23" t="s">
        <v>364</v>
      </c>
      <c r="B224" s="24" t="s">
        <v>365</v>
      </c>
      <c r="C224" s="25">
        <v>32.451000000000001</v>
      </c>
    </row>
    <row r="225" spans="1:3" x14ac:dyDescent="0.25">
      <c r="A225" s="23" t="s">
        <v>366</v>
      </c>
      <c r="B225" s="24" t="s">
        <v>365</v>
      </c>
      <c r="C225" s="25">
        <v>32.451000000000001</v>
      </c>
    </row>
    <row r="226" spans="1:3" x14ac:dyDescent="0.25">
      <c r="A226" s="23" t="s">
        <v>367</v>
      </c>
      <c r="B226" s="24" t="s">
        <v>368</v>
      </c>
      <c r="C226" s="25">
        <v>32.734000000000002</v>
      </c>
    </row>
    <row r="227" spans="1:3" x14ac:dyDescent="0.25">
      <c r="A227" s="23" t="s">
        <v>369</v>
      </c>
      <c r="B227" s="24" t="s">
        <v>370</v>
      </c>
      <c r="C227" s="25">
        <v>34.371000000000002</v>
      </c>
    </row>
    <row r="228" spans="1:3" x14ac:dyDescent="0.25">
      <c r="A228" s="23" t="s">
        <v>371</v>
      </c>
      <c r="B228" s="24" t="s">
        <v>372</v>
      </c>
      <c r="C228" s="25">
        <v>36.090000000000003</v>
      </c>
    </row>
    <row r="229" spans="1:3" x14ac:dyDescent="0.25">
      <c r="A229" s="23" t="s">
        <v>375</v>
      </c>
      <c r="B229" s="24" t="s">
        <v>374</v>
      </c>
      <c r="C229" s="25">
        <v>14.72982</v>
      </c>
    </row>
    <row r="230" spans="1:3" x14ac:dyDescent="0.25">
      <c r="A230" s="23" t="s">
        <v>373</v>
      </c>
      <c r="B230" s="24" t="s">
        <v>374</v>
      </c>
      <c r="C230" s="25">
        <v>14.73</v>
      </c>
    </row>
    <row r="231" spans="1:3" x14ac:dyDescent="0.25">
      <c r="A231" s="23" t="s">
        <v>376</v>
      </c>
      <c r="B231" s="24" t="s">
        <v>377</v>
      </c>
      <c r="C231" s="25">
        <v>16.606999999999999</v>
      </c>
    </row>
    <row r="232" spans="1:3" x14ac:dyDescent="0.25">
      <c r="A232" s="23" t="s">
        <v>378</v>
      </c>
      <c r="B232" s="24" t="s">
        <v>379</v>
      </c>
      <c r="C232" s="25">
        <v>32.734000000000002</v>
      </c>
    </row>
    <row r="233" spans="1:3" x14ac:dyDescent="0.25">
      <c r="A233" s="23" t="s">
        <v>380</v>
      </c>
      <c r="B233" s="24" t="s">
        <v>379</v>
      </c>
      <c r="C233" s="25">
        <v>32.734000000000002</v>
      </c>
    </row>
    <row r="234" spans="1:3" x14ac:dyDescent="0.25">
      <c r="A234" s="23" t="s">
        <v>383</v>
      </c>
      <c r="B234" s="24" t="s">
        <v>382</v>
      </c>
      <c r="C234" s="25">
        <v>25</v>
      </c>
    </row>
    <row r="235" spans="1:3" x14ac:dyDescent="0.25">
      <c r="A235" s="23" t="s">
        <v>381</v>
      </c>
      <c r="B235" s="24" t="s">
        <v>382</v>
      </c>
      <c r="C235" s="25">
        <v>26.5</v>
      </c>
    </row>
    <row r="236" spans="1:3" x14ac:dyDescent="0.25">
      <c r="A236" s="23" t="s">
        <v>384</v>
      </c>
      <c r="B236" s="24" t="s">
        <v>385</v>
      </c>
      <c r="C236" s="25">
        <v>18.71904</v>
      </c>
    </row>
    <row r="237" spans="1:3" x14ac:dyDescent="0.25">
      <c r="A237" s="23" t="s">
        <v>386</v>
      </c>
      <c r="B237" s="24" t="s">
        <v>387</v>
      </c>
      <c r="C237" s="25">
        <v>38.799999999999997</v>
      </c>
    </row>
    <row r="238" spans="1:3" ht="25.5" x14ac:dyDescent="0.25">
      <c r="A238" s="23" t="s">
        <v>388</v>
      </c>
      <c r="B238" s="24" t="s">
        <v>389</v>
      </c>
      <c r="C238" s="25">
        <v>25.341000000000001</v>
      </c>
    </row>
    <row r="239" spans="1:3" x14ac:dyDescent="0.25">
      <c r="A239" s="23" t="s">
        <v>390</v>
      </c>
      <c r="B239" s="23" t="s">
        <v>391</v>
      </c>
      <c r="C239" s="25">
        <v>18.69558</v>
      </c>
    </row>
    <row r="240" spans="1:3" x14ac:dyDescent="0.25">
      <c r="A240" s="23" t="s">
        <v>392</v>
      </c>
      <c r="B240" s="24" t="s">
        <v>393</v>
      </c>
      <c r="C240" s="25">
        <v>29.256</v>
      </c>
    </row>
    <row r="241" spans="1:3" ht="25.5" x14ac:dyDescent="0.25">
      <c r="A241" s="23" t="s">
        <v>394</v>
      </c>
      <c r="B241" s="24" t="s">
        <v>395</v>
      </c>
      <c r="C241" s="25">
        <v>33.036999999999999</v>
      </c>
    </row>
    <row r="242" spans="1:3" x14ac:dyDescent="0.25">
      <c r="A242" s="23" t="s">
        <v>398</v>
      </c>
      <c r="B242" s="24" t="s">
        <v>397</v>
      </c>
      <c r="C242" s="25">
        <v>22.931999999999999</v>
      </c>
    </row>
    <row r="243" spans="1:3" x14ac:dyDescent="0.25">
      <c r="A243" s="23" t="s">
        <v>396</v>
      </c>
      <c r="B243" s="24" t="s">
        <v>397</v>
      </c>
      <c r="C243" s="25">
        <v>22.931999999999999</v>
      </c>
    </row>
    <row r="244" spans="1:3" x14ac:dyDescent="0.25">
      <c r="A244" s="23" t="s">
        <v>399</v>
      </c>
      <c r="B244" s="24" t="s">
        <v>400</v>
      </c>
      <c r="C244" s="25">
        <v>32.049999999999997</v>
      </c>
    </row>
    <row r="245" spans="1:3" x14ac:dyDescent="0.25">
      <c r="A245" s="23" t="s">
        <v>401</v>
      </c>
      <c r="B245" s="24" t="s">
        <v>402</v>
      </c>
      <c r="C245" s="25">
        <v>20.46</v>
      </c>
    </row>
    <row r="246" spans="1:3" x14ac:dyDescent="0.25">
      <c r="A246" s="23" t="s">
        <v>403</v>
      </c>
      <c r="B246" s="24" t="s">
        <v>404</v>
      </c>
      <c r="C246" s="25">
        <v>20.46</v>
      </c>
    </row>
    <row r="247" spans="1:3" x14ac:dyDescent="0.25">
      <c r="A247" s="23" t="s">
        <v>405</v>
      </c>
      <c r="B247" s="24" t="s">
        <v>406</v>
      </c>
      <c r="C247" s="25">
        <v>32.734000000000002</v>
      </c>
    </row>
    <row r="248" spans="1:3" x14ac:dyDescent="0.25">
      <c r="A248" s="23" t="s">
        <v>407</v>
      </c>
      <c r="B248" s="24" t="s">
        <v>408</v>
      </c>
      <c r="C248" s="25">
        <v>17.895900000000001</v>
      </c>
    </row>
    <row r="249" spans="1:3" x14ac:dyDescent="0.25">
      <c r="A249" s="23" t="s">
        <v>409</v>
      </c>
      <c r="B249" s="24" t="s">
        <v>410</v>
      </c>
      <c r="C249" s="25">
        <v>21.925999999999998</v>
      </c>
    </row>
    <row r="250" spans="1:3" x14ac:dyDescent="0.25">
      <c r="A250" s="23" t="s">
        <v>411</v>
      </c>
      <c r="B250" s="24" t="s">
        <v>412</v>
      </c>
      <c r="C250" s="25">
        <v>31.798999999999999</v>
      </c>
    </row>
    <row r="251" spans="1:3" x14ac:dyDescent="0.25">
      <c r="A251" s="23" t="s">
        <v>2250</v>
      </c>
      <c r="B251" s="24" t="s">
        <v>412</v>
      </c>
      <c r="C251" s="25">
        <v>31.798999999999999</v>
      </c>
    </row>
    <row r="252" spans="1:3" x14ac:dyDescent="0.25">
      <c r="A252" s="23" t="s">
        <v>413</v>
      </c>
      <c r="B252" s="24" t="s">
        <v>414</v>
      </c>
      <c r="C252" s="25">
        <v>34.371000000000002</v>
      </c>
    </row>
    <row r="253" spans="1:3" x14ac:dyDescent="0.25">
      <c r="A253" s="23" t="s">
        <v>2295</v>
      </c>
      <c r="B253" s="24" t="s">
        <v>2296</v>
      </c>
      <c r="C253" s="25">
        <v>32.643000000000001</v>
      </c>
    </row>
    <row r="254" spans="1:3" x14ac:dyDescent="0.25">
      <c r="A254" s="23" t="s">
        <v>415</v>
      </c>
      <c r="B254" s="24" t="s">
        <v>416</v>
      </c>
      <c r="C254" s="25">
        <v>16.745999999999999</v>
      </c>
    </row>
    <row r="255" spans="1:3" x14ac:dyDescent="0.25">
      <c r="A255" s="23" t="s">
        <v>419</v>
      </c>
      <c r="B255" s="24" t="s">
        <v>418</v>
      </c>
      <c r="C255" s="25">
        <v>23.925999999999998</v>
      </c>
    </row>
    <row r="256" spans="1:3" x14ac:dyDescent="0.25">
      <c r="A256" s="23" t="s">
        <v>417</v>
      </c>
      <c r="B256" s="24" t="s">
        <v>418</v>
      </c>
      <c r="C256" s="25">
        <v>23.92614</v>
      </c>
    </row>
    <row r="257" spans="1:3" x14ac:dyDescent="0.25">
      <c r="A257" s="23" t="s">
        <v>420</v>
      </c>
      <c r="B257" s="24" t="s">
        <v>418</v>
      </c>
      <c r="C257" s="25">
        <v>23.925999999999998</v>
      </c>
    </row>
    <row r="258" spans="1:3" x14ac:dyDescent="0.25">
      <c r="A258" s="23" t="s">
        <v>421</v>
      </c>
      <c r="B258" s="24" t="s">
        <v>422</v>
      </c>
      <c r="C258" s="25">
        <v>38.799999999999997</v>
      </c>
    </row>
    <row r="259" spans="1:3" x14ac:dyDescent="0.25">
      <c r="A259" s="23" t="s">
        <v>423</v>
      </c>
      <c r="B259" s="24" t="s">
        <v>424</v>
      </c>
      <c r="C259" s="25">
        <v>25.341000000000001</v>
      </c>
    </row>
    <row r="260" spans="1:3" x14ac:dyDescent="0.25">
      <c r="A260" s="23" t="s">
        <v>427</v>
      </c>
      <c r="B260" s="24" t="s">
        <v>426</v>
      </c>
      <c r="C260" s="25">
        <v>17.390999999999998</v>
      </c>
    </row>
    <row r="261" spans="1:3" x14ac:dyDescent="0.25">
      <c r="A261" s="23" t="s">
        <v>425</v>
      </c>
      <c r="B261" s="24" t="s">
        <v>426</v>
      </c>
      <c r="C261" s="25">
        <v>17.390999999999998</v>
      </c>
    </row>
    <row r="262" spans="1:3" x14ac:dyDescent="0.25">
      <c r="A262" s="23" t="s">
        <v>428</v>
      </c>
      <c r="B262" s="24" t="s">
        <v>429</v>
      </c>
      <c r="C262" s="25">
        <v>20.398</v>
      </c>
    </row>
    <row r="263" spans="1:3" x14ac:dyDescent="0.25">
      <c r="A263" s="23" t="s">
        <v>430</v>
      </c>
      <c r="B263" s="24" t="s">
        <v>431</v>
      </c>
      <c r="C263" s="25">
        <v>15.19698</v>
      </c>
    </row>
    <row r="264" spans="1:3" x14ac:dyDescent="0.25">
      <c r="A264" s="23" t="s">
        <v>432</v>
      </c>
      <c r="B264" s="24" t="s">
        <v>433</v>
      </c>
      <c r="C264" s="25">
        <v>38.799999999999997</v>
      </c>
    </row>
    <row r="265" spans="1:3" x14ac:dyDescent="0.25">
      <c r="A265" s="23" t="s">
        <v>436</v>
      </c>
      <c r="B265" s="24" t="s">
        <v>435</v>
      </c>
      <c r="C265" s="25">
        <v>30.5</v>
      </c>
    </row>
    <row r="266" spans="1:3" x14ac:dyDescent="0.25">
      <c r="A266" s="23" t="s">
        <v>437</v>
      </c>
      <c r="B266" s="24" t="s">
        <v>435</v>
      </c>
      <c r="C266" s="25">
        <v>29</v>
      </c>
    </row>
    <row r="267" spans="1:3" x14ac:dyDescent="0.25">
      <c r="A267" s="23" t="s">
        <v>434</v>
      </c>
      <c r="B267" s="24" t="s">
        <v>435</v>
      </c>
      <c r="C267" s="25">
        <v>29</v>
      </c>
    </row>
    <row r="268" spans="1:3" x14ac:dyDescent="0.25">
      <c r="A268" s="23" t="s">
        <v>438</v>
      </c>
      <c r="B268" s="24" t="s">
        <v>439</v>
      </c>
      <c r="C268" s="25">
        <v>31.175000000000001</v>
      </c>
    </row>
    <row r="269" spans="1:3" x14ac:dyDescent="0.25">
      <c r="A269" s="23" t="s">
        <v>440</v>
      </c>
      <c r="B269" s="24" t="s">
        <v>441</v>
      </c>
      <c r="C269" s="25">
        <v>26.25</v>
      </c>
    </row>
    <row r="270" spans="1:3" x14ac:dyDescent="0.25">
      <c r="A270" s="23" t="s">
        <v>444</v>
      </c>
      <c r="B270" s="24" t="s">
        <v>443</v>
      </c>
      <c r="C270" s="25">
        <v>25</v>
      </c>
    </row>
    <row r="271" spans="1:3" x14ac:dyDescent="0.25">
      <c r="A271" s="23" t="s">
        <v>442</v>
      </c>
      <c r="B271" s="24" t="s">
        <v>443</v>
      </c>
      <c r="C271" s="25">
        <v>26.5</v>
      </c>
    </row>
    <row r="272" spans="1:3" x14ac:dyDescent="0.25">
      <c r="A272" s="23" t="s">
        <v>445</v>
      </c>
      <c r="B272" s="24" t="s">
        <v>446</v>
      </c>
      <c r="C272" s="25">
        <v>29</v>
      </c>
    </row>
    <row r="273" spans="1:3" x14ac:dyDescent="0.25">
      <c r="A273" s="23" t="s">
        <v>447</v>
      </c>
      <c r="B273" s="24" t="s">
        <v>448</v>
      </c>
      <c r="C273" s="25">
        <v>22.324000000000002</v>
      </c>
    </row>
    <row r="274" spans="1:3" x14ac:dyDescent="0.25">
      <c r="A274" s="23" t="s">
        <v>449</v>
      </c>
      <c r="B274" s="24" t="s">
        <v>450</v>
      </c>
      <c r="C274" s="25">
        <v>25.795000000000002</v>
      </c>
    </row>
    <row r="275" spans="1:3" x14ac:dyDescent="0.25">
      <c r="A275" s="23" t="s">
        <v>453</v>
      </c>
      <c r="B275" s="24" t="s">
        <v>452</v>
      </c>
      <c r="C275" s="25">
        <v>16.164960000000001</v>
      </c>
    </row>
    <row r="276" spans="1:3" x14ac:dyDescent="0.25">
      <c r="A276" s="23" t="s">
        <v>451</v>
      </c>
      <c r="B276" s="24" t="s">
        <v>452</v>
      </c>
      <c r="C276" s="25">
        <v>16.164999999999999</v>
      </c>
    </row>
    <row r="277" spans="1:3" x14ac:dyDescent="0.25">
      <c r="A277" s="23" t="s">
        <v>454</v>
      </c>
      <c r="B277" s="24" t="s">
        <v>455</v>
      </c>
      <c r="C277" s="25">
        <v>20.459160000000001</v>
      </c>
    </row>
    <row r="278" spans="1:3" x14ac:dyDescent="0.25">
      <c r="A278" s="23" t="s">
        <v>456</v>
      </c>
      <c r="B278" s="24" t="s">
        <v>457</v>
      </c>
      <c r="C278" s="25">
        <v>21.672000000000001</v>
      </c>
    </row>
    <row r="279" spans="1:3" x14ac:dyDescent="0.25">
      <c r="A279" s="23" t="s">
        <v>460</v>
      </c>
      <c r="B279" s="24" t="s">
        <v>459</v>
      </c>
      <c r="C279" s="25">
        <v>21.992999999999999</v>
      </c>
    </row>
    <row r="280" spans="1:3" x14ac:dyDescent="0.25">
      <c r="A280" s="23" t="s">
        <v>458</v>
      </c>
      <c r="B280" s="24" t="s">
        <v>459</v>
      </c>
      <c r="C280" s="25">
        <v>21.99324</v>
      </c>
    </row>
    <row r="281" spans="1:3" x14ac:dyDescent="0.25">
      <c r="A281" s="23" t="s">
        <v>461</v>
      </c>
      <c r="B281" s="24" t="s">
        <v>462</v>
      </c>
      <c r="C281" s="25">
        <v>21.667999999999999</v>
      </c>
    </row>
    <row r="282" spans="1:3" x14ac:dyDescent="0.25">
      <c r="A282" s="23" t="s">
        <v>463</v>
      </c>
      <c r="B282" s="24" t="s">
        <v>464</v>
      </c>
      <c r="C282" s="25">
        <v>20.161999999999999</v>
      </c>
    </row>
    <row r="283" spans="1:3" x14ac:dyDescent="0.25">
      <c r="A283" s="23" t="s">
        <v>467</v>
      </c>
      <c r="B283" s="24" t="s">
        <v>466</v>
      </c>
      <c r="C283" s="25">
        <v>21.061</v>
      </c>
    </row>
    <row r="284" spans="1:3" x14ac:dyDescent="0.25">
      <c r="A284" s="23" t="s">
        <v>465</v>
      </c>
      <c r="B284" s="23" t="s">
        <v>466</v>
      </c>
      <c r="C284" s="25">
        <v>21.060960000000001</v>
      </c>
    </row>
    <row r="285" spans="1:3" x14ac:dyDescent="0.25">
      <c r="A285" s="23" t="s">
        <v>1244</v>
      </c>
      <c r="B285" s="23" t="s">
        <v>2251</v>
      </c>
      <c r="C285" s="25">
        <v>19.315999999999999</v>
      </c>
    </row>
    <row r="286" spans="1:3" x14ac:dyDescent="0.25">
      <c r="A286" s="23" t="s">
        <v>468</v>
      </c>
      <c r="B286" s="23" t="s">
        <v>469</v>
      </c>
      <c r="C286" s="25">
        <v>16.17822</v>
      </c>
    </row>
    <row r="287" spans="1:3" ht="25.5" x14ac:dyDescent="0.25">
      <c r="A287" s="23" t="s">
        <v>470</v>
      </c>
      <c r="B287" s="24" t="s">
        <v>471</v>
      </c>
      <c r="C287" s="25">
        <v>18.69558</v>
      </c>
    </row>
    <row r="288" spans="1:3" ht="25.5" x14ac:dyDescent="0.25">
      <c r="A288" s="23" t="s">
        <v>472</v>
      </c>
      <c r="B288" s="24" t="s">
        <v>473</v>
      </c>
      <c r="C288" s="25">
        <v>20.096039999999999</v>
      </c>
    </row>
    <row r="289" spans="1:3" ht="25.5" x14ac:dyDescent="0.25">
      <c r="A289" s="23" t="s">
        <v>474</v>
      </c>
      <c r="B289" s="24" t="s">
        <v>475</v>
      </c>
      <c r="C289" s="25">
        <v>20.65296</v>
      </c>
    </row>
    <row r="290" spans="1:3" ht="25.5" x14ac:dyDescent="0.25">
      <c r="A290" s="23" t="s">
        <v>476</v>
      </c>
      <c r="B290" s="24" t="s">
        <v>475</v>
      </c>
      <c r="C290" s="25">
        <v>20.652999999999999</v>
      </c>
    </row>
    <row r="291" spans="1:3" ht="25.5" x14ac:dyDescent="0.25">
      <c r="A291" s="23" t="s">
        <v>477</v>
      </c>
      <c r="B291" s="24" t="s">
        <v>478</v>
      </c>
      <c r="C291" s="25">
        <v>22.20336</v>
      </c>
    </row>
    <row r="292" spans="1:3" ht="25.5" x14ac:dyDescent="0.25">
      <c r="A292" s="23" t="s">
        <v>479</v>
      </c>
      <c r="B292" s="24" t="s">
        <v>478</v>
      </c>
      <c r="C292" s="25">
        <v>22.202999999999999</v>
      </c>
    </row>
    <row r="293" spans="1:3" x14ac:dyDescent="0.25">
      <c r="A293" s="23" t="s">
        <v>480</v>
      </c>
      <c r="B293" s="24" t="s">
        <v>481</v>
      </c>
      <c r="C293" s="25">
        <v>22.20336</v>
      </c>
    </row>
    <row r="294" spans="1:3" x14ac:dyDescent="0.25">
      <c r="A294" s="23" t="s">
        <v>482</v>
      </c>
      <c r="B294" s="24" t="s">
        <v>483</v>
      </c>
      <c r="C294" s="25">
        <v>16.474900000000002</v>
      </c>
    </row>
    <row r="295" spans="1:3" x14ac:dyDescent="0.25">
      <c r="A295" s="23" t="s">
        <v>484</v>
      </c>
      <c r="B295" s="24" t="s">
        <v>485</v>
      </c>
      <c r="C295" s="25">
        <v>51.341000000000001</v>
      </c>
    </row>
    <row r="296" spans="1:3" x14ac:dyDescent="0.25">
      <c r="A296" s="23" t="s">
        <v>2252</v>
      </c>
      <c r="B296" s="24" t="s">
        <v>2253</v>
      </c>
      <c r="C296" s="25">
        <v>24.713000000000001</v>
      </c>
    </row>
    <row r="297" spans="1:3" x14ac:dyDescent="0.25">
      <c r="A297" s="23" t="s">
        <v>488</v>
      </c>
      <c r="B297" s="24" t="s">
        <v>487</v>
      </c>
      <c r="C297" s="25">
        <v>51.341000000000001</v>
      </c>
    </row>
    <row r="298" spans="1:3" x14ac:dyDescent="0.25">
      <c r="A298" s="23" t="s">
        <v>486</v>
      </c>
      <c r="B298" s="24" t="s">
        <v>487</v>
      </c>
      <c r="C298" s="25">
        <v>51.341000000000001</v>
      </c>
    </row>
    <row r="299" spans="1:3" ht="25.5" x14ac:dyDescent="0.25">
      <c r="A299" s="23" t="s">
        <v>489</v>
      </c>
      <c r="B299" s="24" t="s">
        <v>490</v>
      </c>
      <c r="C299" s="25">
        <v>29.666</v>
      </c>
    </row>
    <row r="300" spans="1:3" ht="25.5" x14ac:dyDescent="0.25">
      <c r="A300" s="23" t="s">
        <v>491</v>
      </c>
      <c r="B300" s="24" t="s">
        <v>492</v>
      </c>
      <c r="C300" s="25">
        <v>21.994800000000001</v>
      </c>
    </row>
    <row r="301" spans="1:3" ht="25.5" x14ac:dyDescent="0.25">
      <c r="A301" s="23" t="s">
        <v>493</v>
      </c>
      <c r="B301" s="24" t="s">
        <v>494</v>
      </c>
      <c r="C301" s="25">
        <v>31.076000000000001</v>
      </c>
    </row>
    <row r="302" spans="1:3" x14ac:dyDescent="0.25">
      <c r="A302" s="23" t="s">
        <v>495</v>
      </c>
      <c r="B302" s="24" t="s">
        <v>496</v>
      </c>
      <c r="C302" s="25">
        <v>31.076000000000001</v>
      </c>
    </row>
    <row r="303" spans="1:3" ht="25.5" x14ac:dyDescent="0.25">
      <c r="A303" s="23" t="s">
        <v>497</v>
      </c>
      <c r="B303" s="24" t="s">
        <v>498</v>
      </c>
      <c r="C303" s="25">
        <v>27.664999999999999</v>
      </c>
    </row>
    <row r="304" spans="1:3" ht="25.5" x14ac:dyDescent="0.25">
      <c r="A304" s="23" t="s">
        <v>499</v>
      </c>
      <c r="B304" s="24" t="s">
        <v>500</v>
      </c>
      <c r="C304" s="25">
        <v>23.5</v>
      </c>
    </row>
    <row r="305" spans="1:3" ht="25.5" x14ac:dyDescent="0.25">
      <c r="A305" s="23" t="s">
        <v>501</v>
      </c>
      <c r="B305" s="24" t="s">
        <v>500</v>
      </c>
      <c r="C305" s="25">
        <v>22</v>
      </c>
    </row>
    <row r="306" spans="1:3" x14ac:dyDescent="0.25">
      <c r="A306" s="23" t="s">
        <v>502</v>
      </c>
      <c r="B306" s="23" t="s">
        <v>503</v>
      </c>
      <c r="C306" s="25">
        <v>20.47</v>
      </c>
    </row>
    <row r="307" spans="1:3" ht="25.5" x14ac:dyDescent="0.25">
      <c r="A307" s="23" t="s">
        <v>504</v>
      </c>
      <c r="B307" s="24" t="s">
        <v>505</v>
      </c>
      <c r="C307" s="25">
        <v>25.795000000000002</v>
      </c>
    </row>
    <row r="308" spans="1:3" x14ac:dyDescent="0.25">
      <c r="A308" s="23" t="s">
        <v>506</v>
      </c>
      <c r="B308" s="24" t="s">
        <v>507</v>
      </c>
      <c r="C308" s="25">
        <v>20.46</v>
      </c>
    </row>
    <row r="309" spans="1:3" ht="25.5" x14ac:dyDescent="0.25">
      <c r="A309" s="23" t="s">
        <v>508</v>
      </c>
      <c r="B309" s="24" t="s">
        <v>509</v>
      </c>
      <c r="C309" s="25">
        <v>29.283000000000001</v>
      </c>
    </row>
    <row r="310" spans="1:3" x14ac:dyDescent="0.25">
      <c r="A310" s="23" t="s">
        <v>510</v>
      </c>
      <c r="B310" s="24" t="s">
        <v>511</v>
      </c>
      <c r="C310" s="25">
        <v>25.858799999999999</v>
      </c>
    </row>
    <row r="311" spans="1:3" x14ac:dyDescent="0.25">
      <c r="A311" s="23" t="s">
        <v>514</v>
      </c>
      <c r="B311" s="24" t="s">
        <v>513</v>
      </c>
      <c r="C311" s="25">
        <v>14.4</v>
      </c>
    </row>
    <row r="312" spans="1:3" x14ac:dyDescent="0.25">
      <c r="A312" s="23" t="s">
        <v>512</v>
      </c>
      <c r="B312" s="24" t="s">
        <v>513</v>
      </c>
      <c r="C312" s="25">
        <v>14.4</v>
      </c>
    </row>
    <row r="313" spans="1:3" x14ac:dyDescent="0.25">
      <c r="A313" s="23" t="s">
        <v>515</v>
      </c>
      <c r="B313" s="24" t="s">
        <v>516</v>
      </c>
      <c r="C313" s="25">
        <v>17.540400000000002</v>
      </c>
    </row>
    <row r="314" spans="1:3" x14ac:dyDescent="0.25">
      <c r="A314" s="23" t="s">
        <v>517</v>
      </c>
      <c r="B314" s="24" t="s">
        <v>516</v>
      </c>
      <c r="C314" s="25">
        <v>17.54</v>
      </c>
    </row>
    <row r="315" spans="1:3" x14ac:dyDescent="0.25">
      <c r="A315" s="23" t="s">
        <v>518</v>
      </c>
      <c r="B315" s="24" t="s">
        <v>519</v>
      </c>
      <c r="C315" s="25">
        <v>24.2</v>
      </c>
    </row>
    <row r="316" spans="1:3" x14ac:dyDescent="0.25">
      <c r="A316" s="23" t="s">
        <v>520</v>
      </c>
      <c r="B316" s="24" t="s">
        <v>521</v>
      </c>
      <c r="C316" s="25">
        <v>29.940999999999999</v>
      </c>
    </row>
    <row r="317" spans="1:3" x14ac:dyDescent="0.25">
      <c r="A317" s="23" t="s">
        <v>522</v>
      </c>
      <c r="B317" s="24" t="s">
        <v>521</v>
      </c>
      <c r="C317" s="25">
        <v>29.940999999999999</v>
      </c>
    </row>
    <row r="318" spans="1:3" x14ac:dyDescent="0.25">
      <c r="A318" s="23" t="s">
        <v>523</v>
      </c>
      <c r="B318" s="24" t="s">
        <v>524</v>
      </c>
      <c r="C318" s="25">
        <v>34.6</v>
      </c>
    </row>
    <row r="319" spans="1:3" x14ac:dyDescent="0.25">
      <c r="A319" s="23" t="s">
        <v>525</v>
      </c>
      <c r="B319" s="24" t="s">
        <v>524</v>
      </c>
      <c r="C319" s="25">
        <v>34.6</v>
      </c>
    </row>
    <row r="320" spans="1:3" x14ac:dyDescent="0.25">
      <c r="A320" s="23" t="s">
        <v>526</v>
      </c>
      <c r="B320" s="24" t="s">
        <v>527</v>
      </c>
      <c r="C320" s="25">
        <v>20.65296</v>
      </c>
    </row>
    <row r="321" spans="1:3" ht="25.5" x14ac:dyDescent="0.25">
      <c r="A321" s="23" t="s">
        <v>528</v>
      </c>
      <c r="B321" s="24" t="s">
        <v>529</v>
      </c>
      <c r="C321" s="25">
        <v>29.812999999999999</v>
      </c>
    </row>
    <row r="322" spans="1:3" x14ac:dyDescent="0.25">
      <c r="A322" s="23" t="s">
        <v>530</v>
      </c>
      <c r="B322" s="24" t="s">
        <v>531</v>
      </c>
      <c r="C322" s="25">
        <v>12.265499999999999</v>
      </c>
    </row>
    <row r="323" spans="1:3" x14ac:dyDescent="0.25">
      <c r="A323" s="23" t="s">
        <v>534</v>
      </c>
      <c r="B323" s="24" t="s">
        <v>533</v>
      </c>
      <c r="C323" s="25">
        <v>15.196</v>
      </c>
    </row>
    <row r="324" spans="1:3" x14ac:dyDescent="0.25">
      <c r="A324" s="23" t="s">
        <v>532</v>
      </c>
      <c r="B324" s="24" t="s">
        <v>533</v>
      </c>
      <c r="C324" s="25">
        <v>15.195959999999999</v>
      </c>
    </row>
    <row r="325" spans="1:3" x14ac:dyDescent="0.25">
      <c r="A325" s="23" t="s">
        <v>535</v>
      </c>
      <c r="B325" s="24" t="s">
        <v>536</v>
      </c>
      <c r="C325" s="25">
        <v>43.338999999999999</v>
      </c>
    </row>
    <row r="326" spans="1:3" x14ac:dyDescent="0.25">
      <c r="A326" s="23" t="s">
        <v>539</v>
      </c>
      <c r="B326" s="24" t="s">
        <v>538</v>
      </c>
      <c r="C326" s="25">
        <v>24.3</v>
      </c>
    </row>
    <row r="327" spans="1:3" x14ac:dyDescent="0.25">
      <c r="A327" s="23" t="s">
        <v>540</v>
      </c>
      <c r="B327" s="24" t="s">
        <v>538</v>
      </c>
      <c r="C327" s="25">
        <v>24.3</v>
      </c>
    </row>
    <row r="328" spans="1:3" x14ac:dyDescent="0.25">
      <c r="A328" s="23" t="s">
        <v>537</v>
      </c>
      <c r="B328" s="24" t="s">
        <v>538</v>
      </c>
      <c r="C328" s="25">
        <v>24.3</v>
      </c>
    </row>
    <row r="329" spans="1:3" x14ac:dyDescent="0.25">
      <c r="A329" s="23" t="s">
        <v>541</v>
      </c>
      <c r="B329" s="24" t="s">
        <v>542</v>
      </c>
      <c r="C329" s="25">
        <v>22.20336</v>
      </c>
    </row>
    <row r="330" spans="1:3" x14ac:dyDescent="0.25">
      <c r="A330" s="23" t="s">
        <v>545</v>
      </c>
      <c r="B330" s="24" t="s">
        <v>544</v>
      </c>
      <c r="C330" s="25">
        <v>19.790040000000001</v>
      </c>
    </row>
    <row r="331" spans="1:3" x14ac:dyDescent="0.25">
      <c r="A331" s="23" t="s">
        <v>543</v>
      </c>
      <c r="B331" s="24" t="s">
        <v>544</v>
      </c>
      <c r="C331" s="25">
        <v>19.79</v>
      </c>
    </row>
    <row r="332" spans="1:3" x14ac:dyDescent="0.25">
      <c r="A332" s="23" t="s">
        <v>546</v>
      </c>
      <c r="B332" s="24" t="s">
        <v>547</v>
      </c>
      <c r="C332" s="25">
        <v>26.414999999999999</v>
      </c>
    </row>
    <row r="333" spans="1:3" x14ac:dyDescent="0.25">
      <c r="A333" s="23" t="s">
        <v>548</v>
      </c>
      <c r="B333" s="24" t="s">
        <v>549</v>
      </c>
      <c r="C333" s="25">
        <v>26.889240000000001</v>
      </c>
    </row>
    <row r="334" spans="1:3" x14ac:dyDescent="0.25">
      <c r="A334" s="23" t="s">
        <v>552</v>
      </c>
      <c r="B334" s="24" t="s">
        <v>551</v>
      </c>
      <c r="C334" s="25">
        <v>34.210999999999999</v>
      </c>
    </row>
    <row r="335" spans="1:3" x14ac:dyDescent="0.25">
      <c r="A335" s="23" t="s">
        <v>550</v>
      </c>
      <c r="B335" s="24" t="s">
        <v>551</v>
      </c>
      <c r="C335" s="25">
        <v>34.210799999999999</v>
      </c>
    </row>
    <row r="336" spans="1:3" x14ac:dyDescent="0.25">
      <c r="A336" s="23" t="s">
        <v>553</v>
      </c>
      <c r="B336" s="24" t="s">
        <v>554</v>
      </c>
      <c r="C336" s="25">
        <v>24.6</v>
      </c>
    </row>
    <row r="337" spans="1:3" ht="25.5" x14ac:dyDescent="0.25">
      <c r="A337" s="23" t="s">
        <v>555</v>
      </c>
      <c r="B337" s="24" t="s">
        <v>556</v>
      </c>
      <c r="C337" s="25">
        <v>29.283000000000001</v>
      </c>
    </row>
    <row r="338" spans="1:3" x14ac:dyDescent="0.25">
      <c r="A338" s="23" t="s">
        <v>560</v>
      </c>
      <c r="B338" s="24" t="s">
        <v>558</v>
      </c>
      <c r="C338" s="25">
        <v>23.867999999999999</v>
      </c>
    </row>
    <row r="339" spans="1:3" x14ac:dyDescent="0.25">
      <c r="A339" s="23" t="s">
        <v>557</v>
      </c>
      <c r="B339" s="24" t="s">
        <v>558</v>
      </c>
      <c r="C339" s="25">
        <v>23.867999999999999</v>
      </c>
    </row>
    <row r="340" spans="1:3" x14ac:dyDescent="0.25">
      <c r="A340" s="23" t="s">
        <v>559</v>
      </c>
      <c r="B340" s="24" t="s">
        <v>558</v>
      </c>
      <c r="C340" s="25">
        <v>23.867999999999999</v>
      </c>
    </row>
    <row r="341" spans="1:3" x14ac:dyDescent="0.25">
      <c r="A341" s="23" t="s">
        <v>2229</v>
      </c>
      <c r="B341" s="24" t="s">
        <v>562</v>
      </c>
      <c r="C341" s="25">
        <v>25.908000000000001</v>
      </c>
    </row>
    <row r="342" spans="1:3" x14ac:dyDescent="0.25">
      <c r="A342" s="23" t="s">
        <v>563</v>
      </c>
      <c r="B342" s="24" t="s">
        <v>562</v>
      </c>
      <c r="C342" s="25">
        <v>25.908000000000001</v>
      </c>
    </row>
    <row r="343" spans="1:3" x14ac:dyDescent="0.25">
      <c r="A343" s="23" t="s">
        <v>561</v>
      </c>
      <c r="B343" s="24" t="s">
        <v>562</v>
      </c>
      <c r="C343" s="25">
        <v>25.908000000000001</v>
      </c>
    </row>
    <row r="344" spans="1:3" x14ac:dyDescent="0.25">
      <c r="A344" s="23" t="s">
        <v>566</v>
      </c>
      <c r="B344" s="24" t="s">
        <v>565</v>
      </c>
      <c r="C344" s="25">
        <v>27.850999999999999</v>
      </c>
    </row>
    <row r="345" spans="1:3" x14ac:dyDescent="0.25">
      <c r="A345" s="23" t="s">
        <v>564</v>
      </c>
      <c r="B345" s="24" t="s">
        <v>565</v>
      </c>
      <c r="C345" s="25">
        <v>27.850999999999999</v>
      </c>
    </row>
    <row r="346" spans="1:3" x14ac:dyDescent="0.25">
      <c r="A346" s="23" t="s">
        <v>569</v>
      </c>
      <c r="B346" s="24" t="s">
        <v>568</v>
      </c>
      <c r="C346" s="25">
        <v>22.202999999999999</v>
      </c>
    </row>
    <row r="347" spans="1:3" x14ac:dyDescent="0.25">
      <c r="A347" s="23" t="s">
        <v>570</v>
      </c>
      <c r="B347" s="24" t="s">
        <v>568</v>
      </c>
      <c r="C347" s="25">
        <v>22.202999999999999</v>
      </c>
    </row>
    <row r="348" spans="1:3" x14ac:dyDescent="0.25">
      <c r="A348" s="23" t="s">
        <v>567</v>
      </c>
      <c r="B348" s="24" t="s">
        <v>568</v>
      </c>
      <c r="C348" s="25">
        <v>22.20336</v>
      </c>
    </row>
    <row r="349" spans="1:3" x14ac:dyDescent="0.25">
      <c r="A349" s="23" t="s">
        <v>571</v>
      </c>
      <c r="B349" s="24" t="s">
        <v>568</v>
      </c>
      <c r="C349" s="25">
        <v>22.202999999999999</v>
      </c>
    </row>
    <row r="350" spans="1:3" x14ac:dyDescent="0.25">
      <c r="A350" s="23" t="s">
        <v>574</v>
      </c>
      <c r="B350" s="24" t="s">
        <v>573</v>
      </c>
      <c r="C350" s="25">
        <v>34.271000000000001</v>
      </c>
    </row>
    <row r="351" spans="1:3" x14ac:dyDescent="0.25">
      <c r="A351" s="23" t="s">
        <v>572</v>
      </c>
      <c r="B351" s="24" t="s">
        <v>573</v>
      </c>
      <c r="C351" s="25">
        <v>34.270600000000002</v>
      </c>
    </row>
    <row r="352" spans="1:3" x14ac:dyDescent="0.25">
      <c r="A352" s="23" t="s">
        <v>575</v>
      </c>
      <c r="B352" s="24" t="s">
        <v>576</v>
      </c>
      <c r="C352" s="25">
        <v>32.296999999999997</v>
      </c>
    </row>
    <row r="353" spans="1:3" x14ac:dyDescent="0.25">
      <c r="A353" s="23" t="s">
        <v>577</v>
      </c>
      <c r="B353" s="24" t="s">
        <v>578</v>
      </c>
      <c r="C353" s="25">
        <v>17.871420000000001</v>
      </c>
    </row>
    <row r="354" spans="1:3" x14ac:dyDescent="0.25">
      <c r="A354" s="23" t="s">
        <v>579</v>
      </c>
      <c r="B354" s="24" t="s">
        <v>578</v>
      </c>
      <c r="C354" s="25">
        <v>17.870999999999999</v>
      </c>
    </row>
    <row r="355" spans="1:3" x14ac:dyDescent="0.25">
      <c r="A355" s="23" t="s">
        <v>582</v>
      </c>
      <c r="B355" s="24" t="s">
        <v>581</v>
      </c>
      <c r="C355" s="25">
        <v>17.390999999999998</v>
      </c>
    </row>
    <row r="356" spans="1:3" x14ac:dyDescent="0.25">
      <c r="A356" s="23" t="s">
        <v>580</v>
      </c>
      <c r="B356" s="24" t="s">
        <v>581</v>
      </c>
      <c r="C356" s="25">
        <v>17.390999999999998</v>
      </c>
    </row>
    <row r="357" spans="1:3" x14ac:dyDescent="0.25">
      <c r="A357" s="23" t="s">
        <v>583</v>
      </c>
      <c r="B357" s="24" t="s">
        <v>584</v>
      </c>
      <c r="C357" s="25">
        <v>21.925999999999998</v>
      </c>
    </row>
    <row r="358" spans="1:3" ht="25.5" x14ac:dyDescent="0.25">
      <c r="A358" s="23" t="s">
        <v>585</v>
      </c>
      <c r="B358" s="24" t="s">
        <v>586</v>
      </c>
      <c r="C358" s="25">
        <v>25.341000000000001</v>
      </c>
    </row>
    <row r="359" spans="1:3" x14ac:dyDescent="0.25">
      <c r="A359" s="23" t="s">
        <v>587</v>
      </c>
      <c r="B359" s="24" t="s">
        <v>588</v>
      </c>
      <c r="C359" s="25">
        <v>34.451000000000001</v>
      </c>
    </row>
    <row r="360" spans="1:3" x14ac:dyDescent="0.25">
      <c r="A360" s="23" t="s">
        <v>589</v>
      </c>
      <c r="B360" s="24" t="s">
        <v>588</v>
      </c>
      <c r="C360" s="25">
        <v>34.451000000000001</v>
      </c>
    </row>
    <row r="361" spans="1:3" x14ac:dyDescent="0.25">
      <c r="A361" s="23" t="s">
        <v>590</v>
      </c>
      <c r="B361" s="24" t="s">
        <v>591</v>
      </c>
      <c r="C361" s="25">
        <v>39.811999999999998</v>
      </c>
    </row>
    <row r="362" spans="1:3" ht="25.5" x14ac:dyDescent="0.25">
      <c r="A362" s="23" t="s">
        <v>592</v>
      </c>
      <c r="B362" s="24" t="s">
        <v>593</v>
      </c>
      <c r="C362" s="25">
        <v>31.481999999999999</v>
      </c>
    </row>
    <row r="363" spans="1:3" ht="25.5" x14ac:dyDescent="0.25">
      <c r="A363" s="23" t="s">
        <v>596</v>
      </c>
      <c r="B363" s="24" t="s">
        <v>595</v>
      </c>
      <c r="C363" s="25">
        <v>26.974</v>
      </c>
    </row>
    <row r="364" spans="1:3" ht="25.5" x14ac:dyDescent="0.25">
      <c r="A364" s="23" t="s">
        <v>594</v>
      </c>
      <c r="B364" s="24" t="s">
        <v>595</v>
      </c>
      <c r="C364" s="25">
        <v>26.9739</v>
      </c>
    </row>
    <row r="365" spans="1:3" x14ac:dyDescent="0.25">
      <c r="A365" s="23" t="s">
        <v>597</v>
      </c>
      <c r="B365" s="24" t="s">
        <v>598</v>
      </c>
      <c r="C365" s="25">
        <v>22.393999999999998</v>
      </c>
    </row>
    <row r="366" spans="1:3" x14ac:dyDescent="0.25">
      <c r="A366" s="23" t="s">
        <v>599</v>
      </c>
      <c r="B366" s="24" t="s">
        <v>600</v>
      </c>
      <c r="C366" s="25">
        <v>23.571999999999999</v>
      </c>
    </row>
    <row r="367" spans="1:3" x14ac:dyDescent="0.25">
      <c r="A367" s="23" t="s">
        <v>601</v>
      </c>
      <c r="B367" s="24" t="s">
        <v>602</v>
      </c>
      <c r="C367" s="25">
        <v>25.639900000000001</v>
      </c>
    </row>
    <row r="368" spans="1:3" x14ac:dyDescent="0.25">
      <c r="A368" s="23" t="s">
        <v>603</v>
      </c>
      <c r="B368" s="24" t="s">
        <v>604</v>
      </c>
      <c r="C368" s="25">
        <v>42.920999999999999</v>
      </c>
    </row>
    <row r="369" spans="1:3" x14ac:dyDescent="0.25">
      <c r="A369" s="23" t="s">
        <v>605</v>
      </c>
      <c r="B369" s="24" t="s">
        <v>606</v>
      </c>
      <c r="C369" s="25">
        <v>34.481000000000002</v>
      </c>
    </row>
    <row r="370" spans="1:3" x14ac:dyDescent="0.25">
      <c r="A370" s="23" t="s">
        <v>607</v>
      </c>
      <c r="B370" s="24" t="s">
        <v>608</v>
      </c>
      <c r="C370" s="25">
        <v>33.133000000000003</v>
      </c>
    </row>
    <row r="371" spans="1:3" x14ac:dyDescent="0.25">
      <c r="A371" s="23" t="s">
        <v>609</v>
      </c>
      <c r="B371" s="24" t="s">
        <v>610</v>
      </c>
      <c r="C371" s="25">
        <v>33.841000000000001</v>
      </c>
    </row>
    <row r="372" spans="1:3" x14ac:dyDescent="0.25">
      <c r="A372" s="23" t="s">
        <v>611</v>
      </c>
      <c r="B372" s="24" t="s">
        <v>612</v>
      </c>
      <c r="C372" s="25">
        <v>19.213740000000001</v>
      </c>
    </row>
    <row r="373" spans="1:3" x14ac:dyDescent="0.25">
      <c r="A373" s="23" t="s">
        <v>613</v>
      </c>
      <c r="B373" s="24" t="s">
        <v>614</v>
      </c>
      <c r="C373" s="25">
        <v>25.795000000000002</v>
      </c>
    </row>
    <row r="374" spans="1:3" x14ac:dyDescent="0.25">
      <c r="A374" s="23" t="s">
        <v>615</v>
      </c>
      <c r="B374" s="24" t="s">
        <v>616</v>
      </c>
      <c r="C374" s="25">
        <v>21.605640000000001</v>
      </c>
    </row>
    <row r="375" spans="1:3" x14ac:dyDescent="0.25">
      <c r="A375" s="23" t="s">
        <v>2297</v>
      </c>
      <c r="B375" s="24" t="s">
        <v>616</v>
      </c>
      <c r="C375" s="25">
        <v>21.606000000000002</v>
      </c>
    </row>
    <row r="376" spans="1:3" x14ac:dyDescent="0.25">
      <c r="A376" s="23" t="s">
        <v>617</v>
      </c>
      <c r="B376" s="24" t="s">
        <v>616</v>
      </c>
      <c r="C376" s="25">
        <v>21.606000000000002</v>
      </c>
    </row>
    <row r="377" spans="1:3" x14ac:dyDescent="0.25">
      <c r="A377" s="23" t="s">
        <v>618</v>
      </c>
      <c r="B377" s="24" t="s">
        <v>619</v>
      </c>
      <c r="C377" s="25">
        <v>12.24</v>
      </c>
    </row>
    <row r="378" spans="1:3" ht="25.5" x14ac:dyDescent="0.25">
      <c r="A378" s="23" t="s">
        <v>620</v>
      </c>
      <c r="B378" s="24" t="s">
        <v>621</v>
      </c>
      <c r="C378" s="25">
        <v>29.283000000000001</v>
      </c>
    </row>
    <row r="379" spans="1:3" x14ac:dyDescent="0.25">
      <c r="A379" s="23" t="s">
        <v>622</v>
      </c>
      <c r="B379" s="24" t="s">
        <v>623</v>
      </c>
      <c r="C379" s="25">
        <v>22.454280000000001</v>
      </c>
    </row>
    <row r="380" spans="1:3" x14ac:dyDescent="0.25">
      <c r="A380" s="23" t="s">
        <v>2230</v>
      </c>
      <c r="B380" s="24" t="s">
        <v>623</v>
      </c>
      <c r="C380" s="25">
        <v>22.454000000000001</v>
      </c>
    </row>
    <row r="381" spans="1:3" x14ac:dyDescent="0.25">
      <c r="A381" s="23" t="s">
        <v>624</v>
      </c>
      <c r="B381" s="24" t="s">
        <v>625</v>
      </c>
      <c r="C381" s="25">
        <v>24.138300000000001</v>
      </c>
    </row>
    <row r="382" spans="1:3" x14ac:dyDescent="0.25">
      <c r="A382" s="23" t="s">
        <v>626</v>
      </c>
      <c r="B382" s="24" t="s">
        <v>627</v>
      </c>
      <c r="C382" s="25">
        <v>25.948799999999999</v>
      </c>
    </row>
    <row r="383" spans="1:3" x14ac:dyDescent="0.25">
      <c r="A383" s="23" t="s">
        <v>628</v>
      </c>
      <c r="B383" s="24" t="s">
        <v>629</v>
      </c>
      <c r="C383" s="25">
        <v>36.381</v>
      </c>
    </row>
    <row r="384" spans="1:3" ht="25.5" x14ac:dyDescent="0.25">
      <c r="A384" s="23" t="s">
        <v>630</v>
      </c>
      <c r="B384" s="24" t="s">
        <v>631</v>
      </c>
      <c r="C384" s="25">
        <v>34.649000000000001</v>
      </c>
    </row>
    <row r="385" spans="1:3" x14ac:dyDescent="0.25">
      <c r="A385" s="23" t="s">
        <v>632</v>
      </c>
      <c r="B385" s="24" t="s">
        <v>633</v>
      </c>
      <c r="C385" s="25">
        <v>31.481999999999999</v>
      </c>
    </row>
    <row r="386" spans="1:3" x14ac:dyDescent="0.25">
      <c r="A386" s="23" t="s">
        <v>634</v>
      </c>
      <c r="B386" s="23" t="s">
        <v>635</v>
      </c>
      <c r="C386" s="25">
        <v>25.341000000000001</v>
      </c>
    </row>
    <row r="387" spans="1:3" x14ac:dyDescent="0.25">
      <c r="A387" s="23" t="s">
        <v>636</v>
      </c>
      <c r="B387" s="24" t="s">
        <v>637</v>
      </c>
      <c r="C387" s="25">
        <v>24.97062</v>
      </c>
    </row>
    <row r="388" spans="1:3" ht="25.5" x14ac:dyDescent="0.25">
      <c r="A388" s="23" t="s">
        <v>638</v>
      </c>
      <c r="B388" s="24" t="s">
        <v>639</v>
      </c>
      <c r="C388" s="25">
        <v>25.067</v>
      </c>
    </row>
    <row r="389" spans="1:3" x14ac:dyDescent="0.25">
      <c r="A389" s="23" t="s">
        <v>640</v>
      </c>
      <c r="B389" s="24" t="s">
        <v>641</v>
      </c>
      <c r="C389" s="25">
        <v>17.7225</v>
      </c>
    </row>
    <row r="390" spans="1:3" x14ac:dyDescent="0.25">
      <c r="A390" s="23" t="s">
        <v>642</v>
      </c>
      <c r="B390" s="23" t="s">
        <v>643</v>
      </c>
      <c r="C390" s="25">
        <v>19.050540000000002</v>
      </c>
    </row>
    <row r="391" spans="1:3" ht="25.5" x14ac:dyDescent="0.25">
      <c r="A391" s="23" t="s">
        <v>644</v>
      </c>
      <c r="B391" s="24" t="s">
        <v>645</v>
      </c>
      <c r="C391" s="25">
        <v>33.478999999999999</v>
      </c>
    </row>
    <row r="392" spans="1:3" ht="25.5" x14ac:dyDescent="0.25">
      <c r="A392" s="23" t="s">
        <v>646</v>
      </c>
      <c r="B392" s="24" t="s">
        <v>647</v>
      </c>
      <c r="C392" s="25">
        <v>22.013639999999999</v>
      </c>
    </row>
    <row r="393" spans="1:3" ht="25.5" x14ac:dyDescent="0.25">
      <c r="A393" s="23" t="s">
        <v>648</v>
      </c>
      <c r="B393" s="24" t="s">
        <v>649</v>
      </c>
      <c r="C393" s="25">
        <v>25.067</v>
      </c>
    </row>
    <row r="394" spans="1:3" ht="25.5" x14ac:dyDescent="0.25">
      <c r="A394" s="23" t="s">
        <v>650</v>
      </c>
      <c r="B394" s="24" t="s">
        <v>651</v>
      </c>
      <c r="C394" s="25">
        <v>23.666039999999999</v>
      </c>
    </row>
    <row r="395" spans="1:3" ht="25.5" x14ac:dyDescent="0.25">
      <c r="A395" s="23" t="s">
        <v>652</v>
      </c>
      <c r="B395" s="24" t="s">
        <v>653</v>
      </c>
      <c r="C395" s="25">
        <v>21.690999999999999</v>
      </c>
    </row>
    <row r="396" spans="1:3" ht="25.5" x14ac:dyDescent="0.25">
      <c r="A396" s="23" t="s">
        <v>654</v>
      </c>
      <c r="B396" s="24" t="s">
        <v>655</v>
      </c>
      <c r="C396" s="25">
        <v>22.161539999999999</v>
      </c>
    </row>
    <row r="397" spans="1:3" ht="25.5" x14ac:dyDescent="0.25">
      <c r="A397" s="23" t="s">
        <v>656</v>
      </c>
      <c r="B397" s="24" t="s">
        <v>655</v>
      </c>
      <c r="C397" s="25">
        <v>22.161999999999999</v>
      </c>
    </row>
    <row r="398" spans="1:3" ht="25.5" x14ac:dyDescent="0.25">
      <c r="A398" s="23" t="s">
        <v>657</v>
      </c>
      <c r="B398" s="24" t="s">
        <v>658</v>
      </c>
      <c r="C398" s="25">
        <v>25.067</v>
      </c>
    </row>
    <row r="399" spans="1:3" ht="25.5" x14ac:dyDescent="0.25">
      <c r="A399" s="23" t="s">
        <v>659</v>
      </c>
      <c r="B399" s="24" t="s">
        <v>660</v>
      </c>
      <c r="C399" s="25">
        <v>23.666039999999999</v>
      </c>
    </row>
    <row r="400" spans="1:3" ht="25.5" x14ac:dyDescent="0.25">
      <c r="A400" s="23" t="s">
        <v>661</v>
      </c>
      <c r="B400" s="24" t="s">
        <v>662</v>
      </c>
      <c r="C400" s="25">
        <v>21.925999999999998</v>
      </c>
    </row>
    <row r="401" spans="1:3" x14ac:dyDescent="0.25">
      <c r="A401" s="23" t="s">
        <v>663</v>
      </c>
      <c r="B401" s="24" t="s">
        <v>664</v>
      </c>
      <c r="C401" s="25">
        <v>22.44</v>
      </c>
    </row>
    <row r="402" spans="1:3" x14ac:dyDescent="0.25">
      <c r="A402" s="23" t="s">
        <v>665</v>
      </c>
      <c r="B402" s="24" t="s">
        <v>664</v>
      </c>
      <c r="C402" s="25">
        <v>22.44</v>
      </c>
    </row>
    <row r="403" spans="1:3" x14ac:dyDescent="0.25">
      <c r="A403" s="23" t="s">
        <v>2231</v>
      </c>
      <c r="B403" s="24" t="s">
        <v>667</v>
      </c>
      <c r="C403" s="25">
        <v>27.152000000000001</v>
      </c>
    </row>
    <row r="404" spans="1:3" x14ac:dyDescent="0.25">
      <c r="A404" s="23" t="s">
        <v>666</v>
      </c>
      <c r="B404" s="24" t="s">
        <v>2232</v>
      </c>
      <c r="C404" s="25">
        <v>24.684000000000001</v>
      </c>
    </row>
    <row r="405" spans="1:3" x14ac:dyDescent="0.25">
      <c r="A405" s="23" t="s">
        <v>668</v>
      </c>
      <c r="B405" s="24" t="s">
        <v>669</v>
      </c>
      <c r="C405" s="25">
        <v>20.46</v>
      </c>
    </row>
    <row r="406" spans="1:3" x14ac:dyDescent="0.25">
      <c r="A406" s="23" t="s">
        <v>670</v>
      </c>
      <c r="B406" s="24" t="s">
        <v>671</v>
      </c>
      <c r="C406" s="25">
        <v>20.097059999999999</v>
      </c>
    </row>
    <row r="407" spans="1:3" x14ac:dyDescent="0.25">
      <c r="A407" s="23" t="s">
        <v>672</v>
      </c>
      <c r="B407" s="24" t="s">
        <v>673</v>
      </c>
      <c r="C407" s="25">
        <v>22.885000000000002</v>
      </c>
    </row>
    <row r="408" spans="1:3" x14ac:dyDescent="0.25">
      <c r="A408" s="23" t="s">
        <v>674</v>
      </c>
      <c r="B408" s="24" t="s">
        <v>675</v>
      </c>
      <c r="C408" s="25">
        <v>23.22438</v>
      </c>
    </row>
    <row r="409" spans="1:3" x14ac:dyDescent="0.25">
      <c r="A409" s="23" t="s">
        <v>676</v>
      </c>
      <c r="B409" s="24" t="s">
        <v>677</v>
      </c>
      <c r="C409" s="25">
        <v>20.097059999999999</v>
      </c>
    </row>
    <row r="410" spans="1:3" x14ac:dyDescent="0.25">
      <c r="A410" s="23" t="s">
        <v>678</v>
      </c>
      <c r="B410" s="24" t="s">
        <v>679</v>
      </c>
      <c r="C410" s="25">
        <v>20.097059999999999</v>
      </c>
    </row>
    <row r="411" spans="1:3" x14ac:dyDescent="0.25">
      <c r="A411" s="23" t="s">
        <v>680</v>
      </c>
      <c r="B411" s="24" t="s">
        <v>681</v>
      </c>
      <c r="C411" s="25">
        <v>16.339379999999998</v>
      </c>
    </row>
    <row r="412" spans="1:3" x14ac:dyDescent="0.25">
      <c r="A412" s="23" t="s">
        <v>682</v>
      </c>
      <c r="B412" s="24" t="s">
        <v>681</v>
      </c>
      <c r="C412" s="25">
        <v>16.338999999999999</v>
      </c>
    </row>
    <row r="413" spans="1:3" x14ac:dyDescent="0.25">
      <c r="A413" s="23" t="s">
        <v>685</v>
      </c>
      <c r="B413" s="24" t="s">
        <v>684</v>
      </c>
      <c r="C413" s="25">
        <v>20.097000000000001</v>
      </c>
    </row>
    <row r="414" spans="1:3" x14ac:dyDescent="0.25">
      <c r="A414" s="23" t="s">
        <v>683</v>
      </c>
      <c r="B414" s="24" t="s">
        <v>684</v>
      </c>
      <c r="C414" s="25">
        <v>20.097059999999999</v>
      </c>
    </row>
    <row r="415" spans="1:3" x14ac:dyDescent="0.25">
      <c r="A415" s="23" t="s">
        <v>686</v>
      </c>
      <c r="B415" s="24" t="s">
        <v>687</v>
      </c>
      <c r="C415" s="25">
        <v>18.69558</v>
      </c>
    </row>
    <row r="416" spans="1:3" x14ac:dyDescent="0.25">
      <c r="A416" s="23" t="s">
        <v>688</v>
      </c>
      <c r="B416" s="24" t="s">
        <v>687</v>
      </c>
      <c r="C416" s="25">
        <v>18.696000000000002</v>
      </c>
    </row>
    <row r="417" spans="1:3" x14ac:dyDescent="0.25">
      <c r="A417" s="23" t="s">
        <v>689</v>
      </c>
      <c r="B417" s="24" t="s">
        <v>690</v>
      </c>
      <c r="C417" s="25">
        <v>24.7</v>
      </c>
    </row>
    <row r="418" spans="1:3" x14ac:dyDescent="0.25">
      <c r="A418" s="23" t="s">
        <v>693</v>
      </c>
      <c r="B418" s="24" t="s">
        <v>692</v>
      </c>
      <c r="C418" s="25">
        <v>20.179680000000001</v>
      </c>
    </row>
    <row r="419" spans="1:3" x14ac:dyDescent="0.25">
      <c r="A419" s="23" t="s">
        <v>691</v>
      </c>
      <c r="B419" s="24" t="s">
        <v>692</v>
      </c>
      <c r="C419" s="25">
        <v>20.18</v>
      </c>
    </row>
    <row r="420" spans="1:3" x14ac:dyDescent="0.25">
      <c r="A420" s="23" t="s">
        <v>694</v>
      </c>
      <c r="B420" s="23" t="s">
        <v>695</v>
      </c>
      <c r="C420" s="25">
        <v>20.096039999999999</v>
      </c>
    </row>
    <row r="421" spans="1:3" x14ac:dyDescent="0.25">
      <c r="A421" s="23" t="s">
        <v>696</v>
      </c>
      <c r="B421" s="23" t="s">
        <v>695</v>
      </c>
      <c r="C421" s="25">
        <v>20.096</v>
      </c>
    </row>
    <row r="422" spans="1:3" x14ac:dyDescent="0.25">
      <c r="A422" s="23" t="s">
        <v>697</v>
      </c>
      <c r="B422" s="24" t="s">
        <v>698</v>
      </c>
      <c r="C422" s="25">
        <v>21.604620000000001</v>
      </c>
    </row>
    <row r="423" spans="1:3" ht="25.5" x14ac:dyDescent="0.25">
      <c r="A423" s="23" t="s">
        <v>699</v>
      </c>
      <c r="B423" s="24" t="s">
        <v>700</v>
      </c>
      <c r="C423" s="25">
        <v>23.22438</v>
      </c>
    </row>
    <row r="424" spans="1:3" x14ac:dyDescent="0.25">
      <c r="A424" s="23" t="s">
        <v>701</v>
      </c>
      <c r="B424" s="23" t="s">
        <v>702</v>
      </c>
      <c r="C424" s="25">
        <v>24.968579999999999</v>
      </c>
    </row>
    <row r="425" spans="1:3" ht="25.5" x14ac:dyDescent="0.25">
      <c r="A425" s="23" t="s">
        <v>703</v>
      </c>
      <c r="B425" s="24" t="s">
        <v>704</v>
      </c>
      <c r="C425" s="25">
        <v>26.84028</v>
      </c>
    </row>
    <row r="426" spans="1:3" ht="25.5" x14ac:dyDescent="0.25">
      <c r="A426" s="23" t="s">
        <v>705</v>
      </c>
      <c r="B426" s="24" t="s">
        <v>706</v>
      </c>
      <c r="C426" s="25">
        <v>34.649000000000001</v>
      </c>
    </row>
    <row r="427" spans="1:3" x14ac:dyDescent="0.25">
      <c r="A427" s="23" t="s">
        <v>707</v>
      </c>
      <c r="B427" s="24" t="s">
        <v>708</v>
      </c>
      <c r="C427" s="25">
        <v>28.457000000000001</v>
      </c>
    </row>
    <row r="428" spans="1:3" x14ac:dyDescent="0.25">
      <c r="A428" s="23" t="s">
        <v>709</v>
      </c>
      <c r="B428" s="24" t="s">
        <v>710</v>
      </c>
      <c r="C428" s="25">
        <v>24.625</v>
      </c>
    </row>
    <row r="429" spans="1:3" x14ac:dyDescent="0.25">
      <c r="A429" s="23" t="s">
        <v>711</v>
      </c>
      <c r="B429" s="24" t="s">
        <v>712</v>
      </c>
      <c r="C429" s="25">
        <v>18.69558</v>
      </c>
    </row>
    <row r="430" spans="1:3" x14ac:dyDescent="0.25">
      <c r="A430" s="23" t="s">
        <v>713</v>
      </c>
      <c r="B430" s="24" t="s">
        <v>714</v>
      </c>
      <c r="C430" s="25">
        <v>20.096039999999999</v>
      </c>
    </row>
    <row r="431" spans="1:3" x14ac:dyDescent="0.25">
      <c r="A431" s="23" t="s">
        <v>715</v>
      </c>
      <c r="B431" s="24" t="s">
        <v>714</v>
      </c>
      <c r="C431" s="25">
        <v>20.096</v>
      </c>
    </row>
    <row r="432" spans="1:3" x14ac:dyDescent="0.25">
      <c r="A432" s="23" t="s">
        <v>716</v>
      </c>
      <c r="B432" s="24" t="s">
        <v>717</v>
      </c>
      <c r="C432" s="25">
        <v>22.20336</v>
      </c>
    </row>
    <row r="433" spans="1:3" x14ac:dyDescent="0.25">
      <c r="A433" s="23" t="s">
        <v>720</v>
      </c>
      <c r="B433" s="24" t="s">
        <v>719</v>
      </c>
      <c r="C433" s="25">
        <v>17.172999999999998</v>
      </c>
    </row>
    <row r="434" spans="1:3" x14ac:dyDescent="0.25">
      <c r="A434" s="23" t="s">
        <v>718</v>
      </c>
      <c r="B434" s="24" t="s">
        <v>719</v>
      </c>
      <c r="C434" s="25">
        <v>17.172720000000002</v>
      </c>
    </row>
    <row r="435" spans="1:3" x14ac:dyDescent="0.25">
      <c r="A435" s="23" t="s">
        <v>721</v>
      </c>
      <c r="B435" s="24" t="s">
        <v>722</v>
      </c>
      <c r="C435" s="25">
        <v>18.61092</v>
      </c>
    </row>
    <row r="436" spans="1:3" x14ac:dyDescent="0.25">
      <c r="A436" s="23" t="s">
        <v>723</v>
      </c>
      <c r="B436" s="24" t="s">
        <v>722</v>
      </c>
      <c r="C436" s="25">
        <v>18.611000000000001</v>
      </c>
    </row>
    <row r="437" spans="1:3" x14ac:dyDescent="0.25">
      <c r="A437" s="23" t="s">
        <v>724</v>
      </c>
      <c r="B437" s="24" t="s">
        <v>725</v>
      </c>
      <c r="C437" s="25">
        <v>21.506699999999999</v>
      </c>
    </row>
    <row r="438" spans="1:3" x14ac:dyDescent="0.25">
      <c r="A438" s="23" t="s">
        <v>726</v>
      </c>
      <c r="B438" s="24" t="s">
        <v>727</v>
      </c>
      <c r="C438" s="25">
        <v>26.067119999999999</v>
      </c>
    </row>
    <row r="439" spans="1:3" x14ac:dyDescent="0.25">
      <c r="A439" s="23" t="s">
        <v>729</v>
      </c>
      <c r="B439" s="24" t="s">
        <v>727</v>
      </c>
      <c r="C439" s="25">
        <v>26.067</v>
      </c>
    </row>
    <row r="440" spans="1:3" x14ac:dyDescent="0.25">
      <c r="A440" s="23" t="s">
        <v>728</v>
      </c>
      <c r="B440" s="24" t="s">
        <v>727</v>
      </c>
      <c r="C440" s="25">
        <v>26.067</v>
      </c>
    </row>
    <row r="441" spans="1:3" x14ac:dyDescent="0.25">
      <c r="A441" s="23" t="s">
        <v>730</v>
      </c>
      <c r="B441" s="24" t="s">
        <v>731</v>
      </c>
      <c r="C441" s="25">
        <v>41.008000000000003</v>
      </c>
    </row>
    <row r="442" spans="1:3" x14ac:dyDescent="0.25">
      <c r="A442" s="23" t="s">
        <v>732</v>
      </c>
      <c r="B442" s="24" t="s">
        <v>733</v>
      </c>
      <c r="C442" s="25">
        <v>23.367000000000001</v>
      </c>
    </row>
    <row r="443" spans="1:3" x14ac:dyDescent="0.25">
      <c r="A443" s="23" t="s">
        <v>734</v>
      </c>
      <c r="B443" s="24" t="s">
        <v>733</v>
      </c>
      <c r="C443" s="25">
        <v>23.367180000000001</v>
      </c>
    </row>
    <row r="444" spans="1:3" x14ac:dyDescent="0.25">
      <c r="A444" s="23" t="s">
        <v>736</v>
      </c>
      <c r="B444" s="24" t="s">
        <v>737</v>
      </c>
      <c r="C444" s="25">
        <v>17.7225</v>
      </c>
    </row>
    <row r="445" spans="1:3" x14ac:dyDescent="0.25">
      <c r="A445" s="23" t="s">
        <v>738</v>
      </c>
      <c r="B445" s="24" t="s">
        <v>737</v>
      </c>
      <c r="C445" s="25">
        <v>17.722999999999999</v>
      </c>
    </row>
    <row r="446" spans="1:3" x14ac:dyDescent="0.25">
      <c r="A446" s="23" t="s">
        <v>739</v>
      </c>
      <c r="B446" s="24" t="s">
        <v>740</v>
      </c>
      <c r="C446" s="25">
        <v>21.629000000000001</v>
      </c>
    </row>
    <row r="447" spans="1:3" x14ac:dyDescent="0.25">
      <c r="A447" s="23" t="s">
        <v>2254</v>
      </c>
      <c r="B447" s="24" t="s">
        <v>2255</v>
      </c>
      <c r="C447" s="25">
        <v>39.072000000000003</v>
      </c>
    </row>
    <row r="448" spans="1:3" x14ac:dyDescent="0.25">
      <c r="A448" s="23" t="s">
        <v>743</v>
      </c>
      <c r="B448" s="24" t="s">
        <v>742</v>
      </c>
      <c r="C448" s="25">
        <v>21.507000000000001</v>
      </c>
    </row>
    <row r="449" spans="1:3" x14ac:dyDescent="0.25">
      <c r="A449" s="23" t="s">
        <v>741</v>
      </c>
      <c r="B449" s="24" t="s">
        <v>742</v>
      </c>
      <c r="C449" s="25">
        <v>21.506699999999999</v>
      </c>
    </row>
    <row r="450" spans="1:3" x14ac:dyDescent="0.25">
      <c r="A450" s="23" t="s">
        <v>744</v>
      </c>
      <c r="B450" s="24" t="s">
        <v>745</v>
      </c>
      <c r="C450" s="25">
        <v>18.788</v>
      </c>
    </row>
    <row r="451" spans="1:3" x14ac:dyDescent="0.25">
      <c r="A451" s="23" t="s">
        <v>746</v>
      </c>
      <c r="B451" s="24" t="s">
        <v>745</v>
      </c>
      <c r="C451" s="25">
        <v>18.788399999999999</v>
      </c>
    </row>
    <row r="452" spans="1:3" x14ac:dyDescent="0.25">
      <c r="A452" s="23" t="s">
        <v>747</v>
      </c>
      <c r="B452" s="24" t="s">
        <v>748</v>
      </c>
      <c r="C452" s="25">
        <v>20.196000000000002</v>
      </c>
    </row>
    <row r="453" spans="1:3" x14ac:dyDescent="0.25">
      <c r="A453" s="23" t="s">
        <v>749</v>
      </c>
      <c r="B453" s="24" t="s">
        <v>750</v>
      </c>
      <c r="C453" s="25">
        <v>21.712</v>
      </c>
    </row>
    <row r="454" spans="1:3" x14ac:dyDescent="0.25">
      <c r="A454" s="23" t="s">
        <v>751</v>
      </c>
      <c r="B454" s="24" t="s">
        <v>750</v>
      </c>
      <c r="C454" s="25">
        <v>21.71172</v>
      </c>
    </row>
    <row r="455" spans="1:3" x14ac:dyDescent="0.25">
      <c r="A455" s="23" t="s">
        <v>752</v>
      </c>
      <c r="B455" s="24" t="s">
        <v>753</v>
      </c>
      <c r="C455" s="25">
        <v>25.341000000000001</v>
      </c>
    </row>
    <row r="456" spans="1:3" x14ac:dyDescent="0.25">
      <c r="A456" s="23" t="s">
        <v>2256</v>
      </c>
      <c r="B456" s="24" t="s">
        <v>2257</v>
      </c>
      <c r="C456" s="25">
        <v>33.841000000000001</v>
      </c>
    </row>
    <row r="457" spans="1:3" x14ac:dyDescent="0.25">
      <c r="A457" s="23" t="s">
        <v>2258</v>
      </c>
      <c r="B457" s="24" t="s">
        <v>2257</v>
      </c>
      <c r="C457" s="25">
        <v>33.841000000000001</v>
      </c>
    </row>
    <row r="458" spans="1:3" ht="25.5" x14ac:dyDescent="0.25">
      <c r="A458" s="23" t="s">
        <v>754</v>
      </c>
      <c r="B458" s="24" t="s">
        <v>755</v>
      </c>
      <c r="C458" s="25">
        <v>25.341000000000001</v>
      </c>
    </row>
    <row r="459" spans="1:3" x14ac:dyDescent="0.25">
      <c r="A459" s="23" t="s">
        <v>756</v>
      </c>
      <c r="B459" s="24" t="s">
        <v>757</v>
      </c>
      <c r="C459" s="25">
        <v>21.818819999999999</v>
      </c>
    </row>
    <row r="460" spans="1:3" x14ac:dyDescent="0.25">
      <c r="A460" s="23" t="s">
        <v>758</v>
      </c>
      <c r="B460" s="24" t="s">
        <v>757</v>
      </c>
      <c r="C460" s="25">
        <v>21.818999999999999</v>
      </c>
    </row>
    <row r="461" spans="1:3" x14ac:dyDescent="0.25">
      <c r="A461" s="23" t="s">
        <v>761</v>
      </c>
      <c r="B461" s="24" t="s">
        <v>760</v>
      </c>
      <c r="C461" s="25">
        <v>23.454999999999998</v>
      </c>
    </row>
    <row r="462" spans="1:3" x14ac:dyDescent="0.25">
      <c r="A462" s="23" t="s">
        <v>759</v>
      </c>
      <c r="B462" s="24" t="s">
        <v>760</v>
      </c>
      <c r="C462" s="25">
        <v>23.454899999999999</v>
      </c>
    </row>
    <row r="463" spans="1:3" x14ac:dyDescent="0.25">
      <c r="A463" s="23" t="s">
        <v>762</v>
      </c>
      <c r="B463" s="24" t="s">
        <v>763</v>
      </c>
      <c r="C463" s="25">
        <v>26.384340000000002</v>
      </c>
    </row>
    <row r="464" spans="1:3" x14ac:dyDescent="0.25">
      <c r="A464" s="23" t="s">
        <v>764</v>
      </c>
      <c r="B464" s="24" t="s">
        <v>763</v>
      </c>
      <c r="C464" s="25">
        <v>26.384</v>
      </c>
    </row>
    <row r="465" spans="1:3" x14ac:dyDescent="0.25">
      <c r="A465" s="23" t="s">
        <v>2259</v>
      </c>
      <c r="B465" s="24" t="s">
        <v>2260</v>
      </c>
      <c r="C465" s="25">
        <v>28.632000000000001</v>
      </c>
    </row>
    <row r="466" spans="1:3" x14ac:dyDescent="0.25">
      <c r="A466" s="23" t="s">
        <v>765</v>
      </c>
      <c r="B466" s="24" t="s">
        <v>766</v>
      </c>
      <c r="C466" s="25">
        <v>28.81908</v>
      </c>
    </row>
    <row r="467" spans="1:3" x14ac:dyDescent="0.25">
      <c r="A467" s="23" t="s">
        <v>767</v>
      </c>
      <c r="B467" s="24" t="s">
        <v>766</v>
      </c>
      <c r="C467" s="25">
        <v>28.818999999999999</v>
      </c>
    </row>
    <row r="468" spans="1:3" x14ac:dyDescent="0.25">
      <c r="A468" s="23" t="s">
        <v>768</v>
      </c>
      <c r="B468" s="24" t="s">
        <v>766</v>
      </c>
      <c r="C468" s="25">
        <v>28.818999999999999</v>
      </c>
    </row>
    <row r="469" spans="1:3" x14ac:dyDescent="0.25">
      <c r="A469" s="23" t="s">
        <v>769</v>
      </c>
      <c r="B469" s="24" t="s">
        <v>770</v>
      </c>
      <c r="C469" s="25">
        <v>17.390999999999998</v>
      </c>
    </row>
    <row r="470" spans="1:3" x14ac:dyDescent="0.25">
      <c r="A470" s="23" t="s">
        <v>771</v>
      </c>
      <c r="B470" s="24" t="s">
        <v>770</v>
      </c>
      <c r="C470" s="25">
        <v>17.390999999999998</v>
      </c>
    </row>
    <row r="471" spans="1:3" x14ac:dyDescent="0.25">
      <c r="A471" s="23" t="s">
        <v>772</v>
      </c>
      <c r="B471" s="24" t="s">
        <v>773</v>
      </c>
      <c r="C471" s="25">
        <v>20.096039999999999</v>
      </c>
    </row>
    <row r="472" spans="1:3" ht="25.5" x14ac:dyDescent="0.25">
      <c r="A472" s="23" t="s">
        <v>774</v>
      </c>
      <c r="B472" s="24" t="s">
        <v>775</v>
      </c>
      <c r="C472" s="25">
        <v>21.605640000000001</v>
      </c>
    </row>
    <row r="473" spans="1:3" ht="25.5" x14ac:dyDescent="0.25">
      <c r="A473" s="23" t="s">
        <v>776</v>
      </c>
      <c r="B473" s="24" t="s">
        <v>777</v>
      </c>
      <c r="C473" s="25">
        <v>25.341000000000001</v>
      </c>
    </row>
    <row r="474" spans="1:3" x14ac:dyDescent="0.25">
      <c r="A474" s="23" t="s">
        <v>778</v>
      </c>
      <c r="B474" s="24" t="s">
        <v>779</v>
      </c>
      <c r="C474" s="25">
        <v>20.097059999999999</v>
      </c>
    </row>
    <row r="475" spans="1:3" x14ac:dyDescent="0.25">
      <c r="A475" s="23" t="s">
        <v>780</v>
      </c>
      <c r="B475" s="24" t="s">
        <v>781</v>
      </c>
      <c r="C475" s="25">
        <v>25.341000000000001</v>
      </c>
    </row>
    <row r="476" spans="1:3" x14ac:dyDescent="0.25">
      <c r="A476" s="23" t="s">
        <v>782</v>
      </c>
      <c r="B476" s="24" t="s">
        <v>783</v>
      </c>
      <c r="C476" s="25">
        <v>21.672000000000001</v>
      </c>
    </row>
    <row r="477" spans="1:3" x14ac:dyDescent="0.25">
      <c r="A477" s="23" t="s">
        <v>786</v>
      </c>
      <c r="B477" s="24" t="s">
        <v>785</v>
      </c>
      <c r="C477" s="25">
        <v>22.565000000000001</v>
      </c>
    </row>
    <row r="478" spans="1:3" x14ac:dyDescent="0.25">
      <c r="A478" s="23" t="s">
        <v>784</v>
      </c>
      <c r="B478" s="24" t="s">
        <v>785</v>
      </c>
      <c r="C478" s="25">
        <v>22.565460000000002</v>
      </c>
    </row>
    <row r="479" spans="1:3" x14ac:dyDescent="0.25">
      <c r="A479" s="23" t="s">
        <v>789</v>
      </c>
      <c r="B479" s="24" t="s">
        <v>788</v>
      </c>
      <c r="C479" s="25">
        <v>26.079000000000001</v>
      </c>
    </row>
    <row r="480" spans="1:3" x14ac:dyDescent="0.25">
      <c r="A480" s="23" t="s">
        <v>787</v>
      </c>
      <c r="B480" s="24" t="s">
        <v>788</v>
      </c>
      <c r="C480" s="25">
        <v>26.079360000000001</v>
      </c>
    </row>
    <row r="481" spans="1:3" x14ac:dyDescent="0.25">
      <c r="A481" s="23" t="s">
        <v>792</v>
      </c>
      <c r="B481" s="24" t="s">
        <v>791</v>
      </c>
      <c r="C481" s="25">
        <v>25.763000000000002</v>
      </c>
    </row>
    <row r="482" spans="1:3" x14ac:dyDescent="0.25">
      <c r="A482" s="23" t="s">
        <v>790</v>
      </c>
      <c r="B482" s="24" t="s">
        <v>791</v>
      </c>
      <c r="C482" s="25">
        <v>25.763000000000002</v>
      </c>
    </row>
    <row r="483" spans="1:3" x14ac:dyDescent="0.25">
      <c r="A483" s="23" t="s">
        <v>796</v>
      </c>
      <c r="B483" s="24" t="s">
        <v>794</v>
      </c>
      <c r="C483" s="25">
        <v>29.771999999999998</v>
      </c>
    </row>
    <row r="484" spans="1:3" x14ac:dyDescent="0.25">
      <c r="A484" s="23" t="s">
        <v>795</v>
      </c>
      <c r="B484" s="24" t="s">
        <v>794</v>
      </c>
      <c r="C484" s="25">
        <v>29.771999999999998</v>
      </c>
    </row>
    <row r="485" spans="1:3" x14ac:dyDescent="0.25">
      <c r="A485" s="23" t="s">
        <v>793</v>
      </c>
      <c r="B485" s="24" t="s">
        <v>794</v>
      </c>
      <c r="C485" s="25">
        <v>29.771999999999998</v>
      </c>
    </row>
    <row r="486" spans="1:3" x14ac:dyDescent="0.25">
      <c r="A486" s="23" t="s">
        <v>797</v>
      </c>
      <c r="B486" s="24" t="s">
        <v>798</v>
      </c>
      <c r="C486" s="25">
        <v>27.322800000000001</v>
      </c>
    </row>
    <row r="487" spans="1:3" x14ac:dyDescent="0.25">
      <c r="A487" s="23" t="s">
        <v>799</v>
      </c>
      <c r="B487" s="24" t="s">
        <v>798</v>
      </c>
      <c r="C487" s="25">
        <v>27.323</v>
      </c>
    </row>
    <row r="488" spans="1:3" x14ac:dyDescent="0.25">
      <c r="A488" s="23" t="s">
        <v>800</v>
      </c>
      <c r="B488" s="24" t="s">
        <v>801</v>
      </c>
      <c r="C488" s="25">
        <v>28.0137</v>
      </c>
    </row>
    <row r="489" spans="1:3" x14ac:dyDescent="0.25">
      <c r="A489" s="23" t="s">
        <v>804</v>
      </c>
      <c r="B489" s="24" t="s">
        <v>803</v>
      </c>
      <c r="C489" s="25">
        <v>25.795000000000002</v>
      </c>
    </row>
    <row r="490" spans="1:3" x14ac:dyDescent="0.25">
      <c r="A490" s="23" t="s">
        <v>805</v>
      </c>
      <c r="B490" s="24" t="s">
        <v>803</v>
      </c>
      <c r="C490" s="25">
        <v>25.795000000000002</v>
      </c>
    </row>
    <row r="491" spans="1:3" x14ac:dyDescent="0.25">
      <c r="A491" s="23" t="s">
        <v>802</v>
      </c>
      <c r="B491" s="24" t="s">
        <v>803</v>
      </c>
      <c r="C491" s="25">
        <v>25.795000000000002</v>
      </c>
    </row>
    <row r="492" spans="1:3" x14ac:dyDescent="0.25">
      <c r="A492" s="23" t="s">
        <v>808</v>
      </c>
      <c r="B492" s="24" t="s">
        <v>807</v>
      </c>
      <c r="C492" s="25">
        <v>29.812999999999999</v>
      </c>
    </row>
    <row r="493" spans="1:3" x14ac:dyDescent="0.25">
      <c r="A493" s="23" t="s">
        <v>806</v>
      </c>
      <c r="B493" s="24" t="s">
        <v>807</v>
      </c>
      <c r="C493" s="25">
        <v>29.812999999999999</v>
      </c>
    </row>
    <row r="494" spans="1:3" x14ac:dyDescent="0.25">
      <c r="A494" s="23" t="s">
        <v>809</v>
      </c>
      <c r="B494" s="24" t="s">
        <v>810</v>
      </c>
      <c r="C494" s="25">
        <v>22.324000000000002</v>
      </c>
    </row>
    <row r="495" spans="1:3" x14ac:dyDescent="0.25">
      <c r="A495" s="23" t="s">
        <v>813</v>
      </c>
      <c r="B495" s="24" t="s">
        <v>812</v>
      </c>
      <c r="C495" s="25">
        <v>15.196</v>
      </c>
    </row>
    <row r="496" spans="1:3" x14ac:dyDescent="0.25">
      <c r="A496" s="23" t="s">
        <v>811</v>
      </c>
      <c r="B496" s="24" t="s">
        <v>812</v>
      </c>
      <c r="C496" s="25">
        <v>15.195959999999999</v>
      </c>
    </row>
    <row r="497" spans="1:3" x14ac:dyDescent="0.25">
      <c r="A497" s="23" t="s">
        <v>814</v>
      </c>
      <c r="B497" s="24" t="s">
        <v>815</v>
      </c>
      <c r="C497" s="25">
        <v>18.468119999999999</v>
      </c>
    </row>
    <row r="498" spans="1:3" x14ac:dyDescent="0.25">
      <c r="A498" s="23" t="s">
        <v>816</v>
      </c>
      <c r="B498" s="24" t="s">
        <v>815</v>
      </c>
      <c r="C498" s="25">
        <v>18.468</v>
      </c>
    </row>
    <row r="499" spans="1:3" x14ac:dyDescent="0.25">
      <c r="A499" s="23" t="s">
        <v>818</v>
      </c>
      <c r="B499" s="24" t="s">
        <v>815</v>
      </c>
      <c r="C499" s="25">
        <v>18.468</v>
      </c>
    </row>
    <row r="500" spans="1:3" x14ac:dyDescent="0.25">
      <c r="A500" s="23" t="s">
        <v>817</v>
      </c>
      <c r="B500" s="24" t="s">
        <v>815</v>
      </c>
      <c r="C500" s="25">
        <v>18.468</v>
      </c>
    </row>
    <row r="501" spans="1:3" x14ac:dyDescent="0.25">
      <c r="A501" s="23" t="s">
        <v>821</v>
      </c>
      <c r="B501" s="24" t="s">
        <v>820</v>
      </c>
      <c r="C501" s="25">
        <v>21.338000000000001</v>
      </c>
    </row>
    <row r="502" spans="1:3" x14ac:dyDescent="0.25">
      <c r="A502" s="23" t="s">
        <v>822</v>
      </c>
      <c r="B502" s="24" t="s">
        <v>820</v>
      </c>
      <c r="C502" s="25">
        <v>21.338000000000001</v>
      </c>
    </row>
    <row r="503" spans="1:3" x14ac:dyDescent="0.25">
      <c r="A503" s="23" t="s">
        <v>823</v>
      </c>
      <c r="B503" s="24" t="s">
        <v>820</v>
      </c>
      <c r="C503" s="25">
        <v>21.338000000000001</v>
      </c>
    </row>
    <row r="504" spans="1:3" x14ac:dyDescent="0.25">
      <c r="A504" s="23" t="s">
        <v>819</v>
      </c>
      <c r="B504" s="24" t="s">
        <v>820</v>
      </c>
      <c r="C504" s="25">
        <v>21.3384</v>
      </c>
    </row>
    <row r="505" spans="1:3" x14ac:dyDescent="0.25">
      <c r="A505" s="23" t="s">
        <v>827</v>
      </c>
      <c r="B505" s="24" t="s">
        <v>825</v>
      </c>
      <c r="C505" s="25">
        <v>24.66</v>
      </c>
    </row>
    <row r="506" spans="1:3" x14ac:dyDescent="0.25">
      <c r="A506" s="23" t="s">
        <v>824</v>
      </c>
      <c r="B506" s="24" t="s">
        <v>825</v>
      </c>
      <c r="C506" s="25">
        <v>24.659520000000001</v>
      </c>
    </row>
    <row r="507" spans="1:3" x14ac:dyDescent="0.25">
      <c r="A507" s="23" t="s">
        <v>828</v>
      </c>
      <c r="B507" s="24" t="s">
        <v>825</v>
      </c>
      <c r="C507" s="25">
        <v>24.66</v>
      </c>
    </row>
    <row r="508" spans="1:3" x14ac:dyDescent="0.25">
      <c r="A508" s="23" t="s">
        <v>826</v>
      </c>
      <c r="B508" s="24" t="s">
        <v>825</v>
      </c>
      <c r="C508" s="25">
        <v>24.66</v>
      </c>
    </row>
    <row r="509" spans="1:3" x14ac:dyDescent="0.25">
      <c r="A509" s="23" t="s">
        <v>829</v>
      </c>
      <c r="B509" s="24" t="s">
        <v>830</v>
      </c>
      <c r="C509" s="25">
        <v>30.565000000000001</v>
      </c>
    </row>
    <row r="510" spans="1:3" x14ac:dyDescent="0.25">
      <c r="A510" s="23" t="s">
        <v>831</v>
      </c>
      <c r="B510" s="24" t="s">
        <v>832</v>
      </c>
      <c r="C510" s="25">
        <v>25.103999999999999</v>
      </c>
    </row>
    <row r="511" spans="1:3" x14ac:dyDescent="0.25">
      <c r="A511" s="23" t="s">
        <v>833</v>
      </c>
      <c r="B511" s="24" t="s">
        <v>834</v>
      </c>
      <c r="C511" s="25">
        <v>26.986999999999998</v>
      </c>
    </row>
    <row r="512" spans="1:3" x14ac:dyDescent="0.25">
      <c r="A512" s="23" t="s">
        <v>835</v>
      </c>
      <c r="B512" s="24" t="s">
        <v>836</v>
      </c>
      <c r="C512" s="25">
        <v>21.86</v>
      </c>
    </row>
    <row r="513" spans="1:3" x14ac:dyDescent="0.25">
      <c r="A513" s="23" t="s">
        <v>837</v>
      </c>
      <c r="B513" s="24" t="s">
        <v>838</v>
      </c>
      <c r="C513" s="25">
        <v>18.88428</v>
      </c>
    </row>
    <row r="514" spans="1:3" x14ac:dyDescent="0.25">
      <c r="A514" s="23" t="s">
        <v>839</v>
      </c>
      <c r="B514" s="24" t="s">
        <v>840</v>
      </c>
      <c r="C514" s="25">
        <v>21.372</v>
      </c>
    </row>
    <row r="515" spans="1:3" x14ac:dyDescent="0.25">
      <c r="A515" s="23" t="s">
        <v>843</v>
      </c>
      <c r="B515" s="24" t="s">
        <v>842</v>
      </c>
      <c r="C515" s="25">
        <v>20.179680000000001</v>
      </c>
    </row>
    <row r="516" spans="1:3" x14ac:dyDescent="0.25">
      <c r="A516" s="23" t="s">
        <v>841</v>
      </c>
      <c r="B516" s="24" t="s">
        <v>842</v>
      </c>
      <c r="C516" s="25">
        <v>20.18</v>
      </c>
    </row>
    <row r="517" spans="1:3" x14ac:dyDescent="0.25">
      <c r="A517" s="23" t="s">
        <v>844</v>
      </c>
      <c r="B517" s="24" t="s">
        <v>845</v>
      </c>
      <c r="C517" s="25">
        <v>18.62724</v>
      </c>
    </row>
    <row r="518" spans="1:3" x14ac:dyDescent="0.25">
      <c r="A518" s="23" t="s">
        <v>848</v>
      </c>
      <c r="B518" s="24" t="s">
        <v>847</v>
      </c>
      <c r="C518" s="25">
        <v>19.007000000000001</v>
      </c>
    </row>
    <row r="519" spans="1:3" x14ac:dyDescent="0.25">
      <c r="A519" s="23" t="s">
        <v>846</v>
      </c>
      <c r="B519" s="24" t="s">
        <v>847</v>
      </c>
      <c r="C519" s="25">
        <v>19.006679999999999</v>
      </c>
    </row>
    <row r="520" spans="1:3" x14ac:dyDescent="0.25">
      <c r="A520" s="23" t="s">
        <v>851</v>
      </c>
      <c r="B520" s="24" t="s">
        <v>850</v>
      </c>
      <c r="C520" s="25">
        <v>14.4</v>
      </c>
    </row>
    <row r="521" spans="1:3" x14ac:dyDescent="0.25">
      <c r="A521" s="23" t="s">
        <v>849</v>
      </c>
      <c r="B521" s="24" t="s">
        <v>850</v>
      </c>
      <c r="C521" s="25">
        <v>14.4</v>
      </c>
    </row>
    <row r="522" spans="1:3" x14ac:dyDescent="0.25">
      <c r="A522" s="23" t="s">
        <v>852</v>
      </c>
      <c r="B522" s="24" t="s">
        <v>853</v>
      </c>
      <c r="C522" s="25">
        <v>22.914000000000001</v>
      </c>
    </row>
    <row r="523" spans="1:3" x14ac:dyDescent="0.25">
      <c r="A523" s="23" t="s">
        <v>854</v>
      </c>
      <c r="B523" s="24" t="s">
        <v>855</v>
      </c>
      <c r="C523" s="25">
        <v>26.475999999999999</v>
      </c>
    </row>
    <row r="524" spans="1:3" x14ac:dyDescent="0.25">
      <c r="A524" s="23" t="s">
        <v>856</v>
      </c>
      <c r="B524" s="24" t="s">
        <v>857</v>
      </c>
      <c r="C524" s="25">
        <v>19.827999999999999</v>
      </c>
    </row>
    <row r="525" spans="1:3" x14ac:dyDescent="0.25">
      <c r="A525" s="23" t="s">
        <v>861</v>
      </c>
      <c r="B525" s="24" t="s">
        <v>859</v>
      </c>
      <c r="C525" s="25">
        <v>15.48</v>
      </c>
    </row>
    <row r="526" spans="1:3" x14ac:dyDescent="0.25">
      <c r="A526" s="23" t="s">
        <v>858</v>
      </c>
      <c r="B526" s="24" t="s">
        <v>859</v>
      </c>
      <c r="C526" s="25">
        <v>15.48</v>
      </c>
    </row>
    <row r="527" spans="1:3" x14ac:dyDescent="0.25">
      <c r="A527" s="23" t="s">
        <v>860</v>
      </c>
      <c r="B527" s="24" t="s">
        <v>859</v>
      </c>
      <c r="C527" s="25">
        <v>15.48</v>
      </c>
    </row>
    <row r="528" spans="1:3" x14ac:dyDescent="0.25">
      <c r="A528" s="23" t="s">
        <v>862</v>
      </c>
      <c r="B528" s="23" t="s">
        <v>863</v>
      </c>
      <c r="C528" s="25">
        <v>18.004020000000001</v>
      </c>
    </row>
    <row r="529" spans="1:3" x14ac:dyDescent="0.25">
      <c r="A529" s="23" t="s">
        <v>864</v>
      </c>
      <c r="B529" s="24" t="s">
        <v>865</v>
      </c>
      <c r="C529" s="25">
        <v>27.384</v>
      </c>
    </row>
    <row r="530" spans="1:3" ht="25.5" x14ac:dyDescent="0.25">
      <c r="A530" s="23" t="s">
        <v>866</v>
      </c>
      <c r="B530" s="24" t="s">
        <v>867</v>
      </c>
      <c r="C530" s="25">
        <v>29.812999999999999</v>
      </c>
    </row>
    <row r="531" spans="1:3" x14ac:dyDescent="0.25">
      <c r="A531" s="23" t="s">
        <v>868</v>
      </c>
      <c r="B531" s="24" t="s">
        <v>869</v>
      </c>
      <c r="C531" s="25">
        <v>24.596399999999999</v>
      </c>
    </row>
    <row r="532" spans="1:3" x14ac:dyDescent="0.25">
      <c r="A532" s="23" t="s">
        <v>870</v>
      </c>
      <c r="B532" s="24" t="s">
        <v>869</v>
      </c>
      <c r="C532" s="25">
        <v>24.596</v>
      </c>
    </row>
    <row r="533" spans="1:3" x14ac:dyDescent="0.25">
      <c r="A533" s="23" t="s">
        <v>871</v>
      </c>
      <c r="B533" s="24" t="s">
        <v>872</v>
      </c>
      <c r="C533" s="25">
        <v>23.695</v>
      </c>
    </row>
    <row r="534" spans="1:3" x14ac:dyDescent="0.25">
      <c r="A534" s="23" t="s">
        <v>873</v>
      </c>
      <c r="B534" s="24" t="s">
        <v>874</v>
      </c>
      <c r="C534" s="25">
        <v>26.449000000000002</v>
      </c>
    </row>
    <row r="535" spans="1:3" x14ac:dyDescent="0.25">
      <c r="A535" s="23" t="s">
        <v>875</v>
      </c>
      <c r="B535" s="24" t="s">
        <v>876</v>
      </c>
      <c r="C535" s="25">
        <v>22.2864</v>
      </c>
    </row>
    <row r="536" spans="1:3" x14ac:dyDescent="0.25">
      <c r="A536" s="23" t="s">
        <v>877</v>
      </c>
      <c r="B536" s="24" t="s">
        <v>876</v>
      </c>
      <c r="C536" s="25">
        <v>22.286000000000001</v>
      </c>
    </row>
    <row r="537" spans="1:3" x14ac:dyDescent="0.25">
      <c r="A537" s="23" t="s">
        <v>878</v>
      </c>
      <c r="B537" s="23" t="s">
        <v>879</v>
      </c>
      <c r="C537" s="25">
        <v>12.052</v>
      </c>
    </row>
    <row r="538" spans="1:3" x14ac:dyDescent="0.25">
      <c r="A538" s="23" t="s">
        <v>880</v>
      </c>
      <c r="B538" s="24" t="s">
        <v>881</v>
      </c>
      <c r="C538" s="25">
        <v>23.19</v>
      </c>
    </row>
    <row r="539" spans="1:3" ht="25.5" x14ac:dyDescent="0.25">
      <c r="A539" s="23" t="s">
        <v>882</v>
      </c>
      <c r="B539" s="24" t="s">
        <v>883</v>
      </c>
      <c r="C539" s="25">
        <v>30.774000000000001</v>
      </c>
    </row>
    <row r="540" spans="1:3" x14ac:dyDescent="0.25">
      <c r="A540" s="23" t="s">
        <v>886</v>
      </c>
      <c r="B540" s="24" t="s">
        <v>885</v>
      </c>
      <c r="C540" s="25">
        <v>14.138</v>
      </c>
    </row>
    <row r="541" spans="1:3" x14ac:dyDescent="0.25">
      <c r="A541" s="23" t="s">
        <v>884</v>
      </c>
      <c r="B541" s="24" t="s">
        <v>885</v>
      </c>
      <c r="C541" s="25">
        <v>14.13822</v>
      </c>
    </row>
    <row r="542" spans="1:3" x14ac:dyDescent="0.25">
      <c r="A542" s="23" t="s">
        <v>887</v>
      </c>
      <c r="B542" s="24" t="s">
        <v>888</v>
      </c>
      <c r="C542" s="25">
        <v>16.339379999999998</v>
      </c>
    </row>
    <row r="543" spans="1:3" x14ac:dyDescent="0.25">
      <c r="A543" s="23" t="s">
        <v>889</v>
      </c>
      <c r="B543" s="23" t="s">
        <v>888</v>
      </c>
      <c r="C543" s="25">
        <v>16.338999999999999</v>
      </c>
    </row>
    <row r="544" spans="1:3" x14ac:dyDescent="0.25">
      <c r="A544" s="23" t="s">
        <v>890</v>
      </c>
      <c r="B544" s="23" t="s">
        <v>891</v>
      </c>
      <c r="C544" s="25">
        <v>32.856999999999999</v>
      </c>
    </row>
    <row r="545" spans="1:3" ht="25.5" x14ac:dyDescent="0.25">
      <c r="A545" s="23" t="s">
        <v>892</v>
      </c>
      <c r="B545" s="24" t="s">
        <v>893</v>
      </c>
      <c r="C545" s="25">
        <v>28.433</v>
      </c>
    </row>
    <row r="546" spans="1:3" ht="25.5" x14ac:dyDescent="0.25">
      <c r="A546" s="23" t="s">
        <v>894</v>
      </c>
      <c r="B546" s="24" t="s">
        <v>893</v>
      </c>
      <c r="C546" s="25">
        <v>28.433</v>
      </c>
    </row>
    <row r="547" spans="1:3" x14ac:dyDescent="0.25">
      <c r="A547" s="23" t="s">
        <v>897</v>
      </c>
      <c r="B547" s="24" t="s">
        <v>896</v>
      </c>
      <c r="C547" s="25">
        <v>19.757000000000001</v>
      </c>
    </row>
    <row r="548" spans="1:3" x14ac:dyDescent="0.25">
      <c r="A548" s="23" t="s">
        <v>895</v>
      </c>
      <c r="B548" s="24" t="s">
        <v>896</v>
      </c>
      <c r="C548" s="25">
        <v>19.757400000000001</v>
      </c>
    </row>
    <row r="549" spans="1:3" x14ac:dyDescent="0.25">
      <c r="A549" s="23" t="s">
        <v>898</v>
      </c>
      <c r="B549" s="24" t="s">
        <v>899</v>
      </c>
      <c r="C549" s="25">
        <v>22.831679999999999</v>
      </c>
    </row>
    <row r="550" spans="1:3" x14ac:dyDescent="0.25">
      <c r="A550" s="23" t="s">
        <v>900</v>
      </c>
      <c r="B550" s="24" t="s">
        <v>899</v>
      </c>
      <c r="C550" s="25">
        <v>22.832000000000001</v>
      </c>
    </row>
    <row r="551" spans="1:3" x14ac:dyDescent="0.25">
      <c r="A551" s="23" t="s">
        <v>901</v>
      </c>
      <c r="B551" s="24" t="s">
        <v>899</v>
      </c>
      <c r="C551" s="25">
        <v>22.832000000000001</v>
      </c>
    </row>
    <row r="552" spans="1:3" ht="25.5" x14ac:dyDescent="0.25">
      <c r="A552" s="23" t="s">
        <v>902</v>
      </c>
      <c r="B552" s="24" t="s">
        <v>903</v>
      </c>
      <c r="C552" s="25">
        <v>24.600999999999999</v>
      </c>
    </row>
    <row r="553" spans="1:3" ht="25.5" x14ac:dyDescent="0.25">
      <c r="A553" s="23" t="s">
        <v>904</v>
      </c>
      <c r="B553" s="24" t="s">
        <v>905</v>
      </c>
      <c r="C553" s="25">
        <v>26.449000000000002</v>
      </c>
    </row>
    <row r="554" spans="1:3" x14ac:dyDescent="0.25">
      <c r="A554" s="23" t="s">
        <v>906</v>
      </c>
      <c r="B554" s="24" t="s">
        <v>907</v>
      </c>
      <c r="C554" s="25">
        <v>28.364159999999998</v>
      </c>
    </row>
    <row r="555" spans="1:3" x14ac:dyDescent="0.25">
      <c r="A555" s="23" t="s">
        <v>908</v>
      </c>
      <c r="B555" s="24" t="s">
        <v>907</v>
      </c>
      <c r="C555" s="25">
        <v>28.364000000000001</v>
      </c>
    </row>
    <row r="556" spans="1:3" x14ac:dyDescent="0.25">
      <c r="A556" s="23" t="s">
        <v>909</v>
      </c>
      <c r="B556" s="24" t="s">
        <v>910</v>
      </c>
      <c r="C556" s="25">
        <v>19.803000000000001</v>
      </c>
    </row>
    <row r="557" spans="1:3" x14ac:dyDescent="0.25">
      <c r="A557" s="23" t="s">
        <v>911</v>
      </c>
      <c r="B557" s="24" t="s">
        <v>912</v>
      </c>
      <c r="C557" s="25">
        <v>22.885999999999999</v>
      </c>
    </row>
    <row r="558" spans="1:3" x14ac:dyDescent="0.25">
      <c r="A558" s="23" t="s">
        <v>913</v>
      </c>
      <c r="B558" s="24" t="s">
        <v>914</v>
      </c>
      <c r="C558" s="25">
        <v>23.998000000000001</v>
      </c>
    </row>
    <row r="559" spans="1:3" ht="25.5" x14ac:dyDescent="0.25">
      <c r="A559" s="23" t="s">
        <v>915</v>
      </c>
      <c r="B559" s="24" t="s">
        <v>916</v>
      </c>
      <c r="C559" s="25">
        <v>33.658999999999999</v>
      </c>
    </row>
    <row r="560" spans="1:3" x14ac:dyDescent="0.25">
      <c r="A560" s="23" t="s">
        <v>917</v>
      </c>
      <c r="B560" s="23" t="s">
        <v>918</v>
      </c>
      <c r="C560" s="25">
        <v>35.700000000000003</v>
      </c>
    </row>
    <row r="561" spans="1:3" x14ac:dyDescent="0.25">
      <c r="A561" s="23" t="s">
        <v>919</v>
      </c>
      <c r="B561" s="23" t="s">
        <v>920</v>
      </c>
      <c r="C561" s="25">
        <v>14.398999999999999</v>
      </c>
    </row>
    <row r="562" spans="1:3" ht="25.5" x14ac:dyDescent="0.25">
      <c r="A562" s="23" t="s">
        <v>923</v>
      </c>
      <c r="B562" s="24" t="s">
        <v>922</v>
      </c>
      <c r="C562" s="25">
        <v>27.324999999999999</v>
      </c>
    </row>
    <row r="563" spans="1:3" ht="25.5" x14ac:dyDescent="0.25">
      <c r="A563" s="23" t="s">
        <v>921</v>
      </c>
      <c r="B563" s="24" t="s">
        <v>922</v>
      </c>
      <c r="C563" s="25">
        <v>27.324780000000001</v>
      </c>
    </row>
    <row r="564" spans="1:3" x14ac:dyDescent="0.25">
      <c r="A564" s="23" t="s">
        <v>924</v>
      </c>
      <c r="B564" s="24" t="s">
        <v>925</v>
      </c>
      <c r="C564" s="25">
        <v>27.324780000000001</v>
      </c>
    </row>
    <row r="565" spans="1:3" x14ac:dyDescent="0.25">
      <c r="A565" s="23" t="s">
        <v>926</v>
      </c>
      <c r="B565" s="24" t="s">
        <v>927</v>
      </c>
      <c r="C565" s="25">
        <v>27.375779999999999</v>
      </c>
    </row>
    <row r="566" spans="1:3" x14ac:dyDescent="0.25">
      <c r="A566" s="23" t="s">
        <v>928</v>
      </c>
      <c r="B566" s="24" t="s">
        <v>929</v>
      </c>
      <c r="C566" s="25">
        <v>26.45</v>
      </c>
    </row>
    <row r="567" spans="1:3" x14ac:dyDescent="0.25">
      <c r="A567" s="23" t="s">
        <v>933</v>
      </c>
      <c r="B567" s="24" t="s">
        <v>931</v>
      </c>
      <c r="C567" s="25">
        <v>19.035</v>
      </c>
    </row>
    <row r="568" spans="1:3" x14ac:dyDescent="0.25">
      <c r="A568" s="23" t="s">
        <v>932</v>
      </c>
      <c r="B568" s="24" t="s">
        <v>931</v>
      </c>
      <c r="C568" s="25">
        <v>19.035</v>
      </c>
    </row>
    <row r="569" spans="1:3" x14ac:dyDescent="0.25">
      <c r="A569" s="23" t="s">
        <v>930</v>
      </c>
      <c r="B569" s="24" t="s">
        <v>931</v>
      </c>
      <c r="C569" s="25">
        <v>19.035240000000002</v>
      </c>
    </row>
    <row r="570" spans="1:3" x14ac:dyDescent="0.25">
      <c r="A570" s="23" t="s">
        <v>936</v>
      </c>
      <c r="B570" s="24" t="s">
        <v>935</v>
      </c>
      <c r="C570" s="25">
        <v>21.995999999999999</v>
      </c>
    </row>
    <row r="571" spans="1:3" x14ac:dyDescent="0.25">
      <c r="A571" s="23" t="s">
        <v>934</v>
      </c>
      <c r="B571" s="24" t="s">
        <v>935</v>
      </c>
      <c r="C571" s="25">
        <v>21.996300000000002</v>
      </c>
    </row>
    <row r="572" spans="1:3" x14ac:dyDescent="0.25">
      <c r="A572" s="23" t="s">
        <v>937</v>
      </c>
      <c r="B572" s="24" t="s">
        <v>938</v>
      </c>
      <c r="C572" s="25">
        <v>22.885999999999999</v>
      </c>
    </row>
    <row r="573" spans="1:3" x14ac:dyDescent="0.25">
      <c r="A573" s="23" t="s">
        <v>939</v>
      </c>
      <c r="B573" s="24" t="s">
        <v>940</v>
      </c>
      <c r="C573" s="25">
        <v>26.45</v>
      </c>
    </row>
    <row r="574" spans="1:3" x14ac:dyDescent="0.25">
      <c r="A574" s="23" t="s">
        <v>2261</v>
      </c>
      <c r="B574" s="24" t="s">
        <v>941</v>
      </c>
      <c r="C574" s="25">
        <v>12.24</v>
      </c>
    </row>
    <row r="575" spans="1:3" x14ac:dyDescent="0.25">
      <c r="A575" s="23" t="s">
        <v>2262</v>
      </c>
      <c r="B575" s="24" t="s">
        <v>942</v>
      </c>
      <c r="C575" s="25">
        <v>14.28</v>
      </c>
    </row>
    <row r="576" spans="1:3" x14ac:dyDescent="0.25">
      <c r="A576" s="23" t="s">
        <v>2263</v>
      </c>
      <c r="B576" s="24" t="s">
        <v>943</v>
      </c>
      <c r="C576" s="25">
        <v>15.3</v>
      </c>
    </row>
    <row r="577" spans="1:3" x14ac:dyDescent="0.25">
      <c r="A577" s="23" t="s">
        <v>2264</v>
      </c>
      <c r="B577" s="24" t="s">
        <v>2265</v>
      </c>
      <c r="C577" s="25">
        <v>16.32</v>
      </c>
    </row>
    <row r="578" spans="1:3" x14ac:dyDescent="0.25">
      <c r="A578" s="23" t="s">
        <v>944</v>
      </c>
      <c r="B578" s="24" t="s">
        <v>945</v>
      </c>
      <c r="C578" s="25">
        <v>18.69558</v>
      </c>
    </row>
    <row r="579" spans="1:3" x14ac:dyDescent="0.25">
      <c r="A579" s="23" t="s">
        <v>946</v>
      </c>
      <c r="B579" s="24" t="s">
        <v>945</v>
      </c>
      <c r="C579" s="25">
        <v>18.696000000000002</v>
      </c>
    </row>
    <row r="580" spans="1:3" x14ac:dyDescent="0.25">
      <c r="A580" s="23" t="s">
        <v>735</v>
      </c>
      <c r="B580" s="24" t="s">
        <v>2233</v>
      </c>
      <c r="C580" s="25">
        <v>28.715</v>
      </c>
    </row>
    <row r="581" spans="1:3" x14ac:dyDescent="0.25">
      <c r="A581" s="23" t="s">
        <v>947</v>
      </c>
      <c r="B581" s="24" t="s">
        <v>948</v>
      </c>
      <c r="C581" s="25">
        <v>26.122</v>
      </c>
    </row>
    <row r="582" spans="1:3" x14ac:dyDescent="0.25">
      <c r="A582" s="23" t="s">
        <v>949</v>
      </c>
      <c r="B582" s="24" t="s">
        <v>950</v>
      </c>
      <c r="C582" s="25">
        <v>20.341999999999999</v>
      </c>
    </row>
    <row r="583" spans="1:3" x14ac:dyDescent="0.25">
      <c r="A583" s="23" t="s">
        <v>951</v>
      </c>
      <c r="B583" s="24" t="s">
        <v>952</v>
      </c>
      <c r="C583" s="25">
        <v>31.431999999999999</v>
      </c>
    </row>
    <row r="584" spans="1:3" x14ac:dyDescent="0.25">
      <c r="A584" s="23" t="s">
        <v>956</v>
      </c>
      <c r="B584" s="24" t="s">
        <v>954</v>
      </c>
      <c r="C584" s="25">
        <v>24.934999999999999</v>
      </c>
    </row>
    <row r="585" spans="1:3" x14ac:dyDescent="0.25">
      <c r="A585" s="23" t="s">
        <v>953</v>
      </c>
      <c r="B585" s="24" t="s">
        <v>954</v>
      </c>
      <c r="C585" s="25">
        <v>24.934920000000002</v>
      </c>
    </row>
    <row r="586" spans="1:3" x14ac:dyDescent="0.25">
      <c r="A586" s="23" t="s">
        <v>955</v>
      </c>
      <c r="B586" s="24" t="s">
        <v>954</v>
      </c>
      <c r="C586" s="25">
        <v>24.934999999999999</v>
      </c>
    </row>
    <row r="587" spans="1:3" x14ac:dyDescent="0.25">
      <c r="A587" s="23" t="s">
        <v>957</v>
      </c>
      <c r="B587" s="24" t="s">
        <v>958</v>
      </c>
      <c r="C587" s="25">
        <v>23.338619999999999</v>
      </c>
    </row>
    <row r="588" spans="1:3" x14ac:dyDescent="0.25">
      <c r="A588" s="23" t="s">
        <v>959</v>
      </c>
      <c r="B588" s="24" t="s">
        <v>960</v>
      </c>
      <c r="C588" s="25">
        <v>23.226420000000001</v>
      </c>
    </row>
    <row r="589" spans="1:3" x14ac:dyDescent="0.25">
      <c r="A589" s="23" t="s">
        <v>961</v>
      </c>
      <c r="B589" s="24" t="s">
        <v>962</v>
      </c>
      <c r="C589" s="25">
        <v>23.34168</v>
      </c>
    </row>
    <row r="590" spans="1:3" x14ac:dyDescent="0.25">
      <c r="A590" s="23" t="s">
        <v>963</v>
      </c>
      <c r="B590" s="24" t="s">
        <v>962</v>
      </c>
      <c r="C590" s="25">
        <v>23.341999999999999</v>
      </c>
    </row>
    <row r="591" spans="1:3" x14ac:dyDescent="0.25">
      <c r="A591" s="23" t="s">
        <v>964</v>
      </c>
      <c r="B591" s="24" t="s">
        <v>965</v>
      </c>
      <c r="C591" s="25">
        <v>19.239000000000001</v>
      </c>
    </row>
    <row r="592" spans="1:3" x14ac:dyDescent="0.25">
      <c r="A592" s="23" t="s">
        <v>966</v>
      </c>
      <c r="B592" s="24" t="s">
        <v>965</v>
      </c>
      <c r="C592" s="25">
        <v>19.239239999999999</v>
      </c>
    </row>
    <row r="593" spans="1:3" x14ac:dyDescent="0.25">
      <c r="A593" s="23" t="s">
        <v>967</v>
      </c>
      <c r="B593" s="24" t="s">
        <v>968</v>
      </c>
      <c r="C593" s="25">
        <v>13.203900000000001</v>
      </c>
    </row>
    <row r="594" spans="1:3" x14ac:dyDescent="0.25">
      <c r="A594" s="23" t="s">
        <v>969</v>
      </c>
      <c r="B594" s="24" t="s">
        <v>970</v>
      </c>
      <c r="C594" s="25">
        <v>24.934920000000002</v>
      </c>
    </row>
    <row r="595" spans="1:3" x14ac:dyDescent="0.25">
      <c r="A595" s="23" t="s">
        <v>972</v>
      </c>
      <c r="B595" s="24" t="s">
        <v>970</v>
      </c>
      <c r="C595" s="25">
        <v>24.934999999999999</v>
      </c>
    </row>
    <row r="596" spans="1:3" x14ac:dyDescent="0.25">
      <c r="A596" s="23" t="s">
        <v>971</v>
      </c>
      <c r="B596" s="24" t="s">
        <v>970</v>
      </c>
      <c r="C596" s="25">
        <v>24.934999999999999</v>
      </c>
    </row>
    <row r="597" spans="1:3" x14ac:dyDescent="0.25">
      <c r="A597" s="23" t="s">
        <v>973</v>
      </c>
      <c r="B597" s="24" t="s">
        <v>974</v>
      </c>
      <c r="C597" s="25">
        <v>26.414999999999999</v>
      </c>
    </row>
    <row r="598" spans="1:3" x14ac:dyDescent="0.25">
      <c r="A598" s="23" t="s">
        <v>975</v>
      </c>
      <c r="B598" s="24" t="s">
        <v>976</v>
      </c>
      <c r="C598" s="25">
        <v>31.779800000000002</v>
      </c>
    </row>
    <row r="599" spans="1:3" x14ac:dyDescent="0.25">
      <c r="A599" s="23" t="s">
        <v>977</v>
      </c>
      <c r="B599" s="24" t="s">
        <v>978</v>
      </c>
      <c r="C599" s="25">
        <v>28.396000000000001</v>
      </c>
    </row>
    <row r="600" spans="1:3" x14ac:dyDescent="0.25">
      <c r="A600" s="23" t="s">
        <v>982</v>
      </c>
      <c r="B600" s="24" t="s">
        <v>980</v>
      </c>
      <c r="C600" s="25">
        <v>24.934999999999999</v>
      </c>
    </row>
    <row r="601" spans="1:3" x14ac:dyDescent="0.25">
      <c r="A601" s="23" t="s">
        <v>981</v>
      </c>
      <c r="B601" s="24" t="s">
        <v>980</v>
      </c>
      <c r="C601" s="25">
        <v>24.934999999999999</v>
      </c>
    </row>
    <row r="602" spans="1:3" x14ac:dyDescent="0.25">
      <c r="A602" s="23" t="s">
        <v>979</v>
      </c>
      <c r="B602" s="24" t="s">
        <v>980</v>
      </c>
      <c r="C602" s="25">
        <v>24.934920000000002</v>
      </c>
    </row>
    <row r="603" spans="1:3" x14ac:dyDescent="0.25">
      <c r="A603" s="23" t="s">
        <v>985</v>
      </c>
      <c r="B603" s="24" t="s">
        <v>984</v>
      </c>
      <c r="C603" s="25">
        <v>28.428000000000001</v>
      </c>
    </row>
    <row r="604" spans="1:3" x14ac:dyDescent="0.25">
      <c r="A604" s="23" t="s">
        <v>983</v>
      </c>
      <c r="B604" s="24" t="s">
        <v>984</v>
      </c>
      <c r="C604" s="25">
        <v>28.428000000000001</v>
      </c>
    </row>
    <row r="605" spans="1:3" x14ac:dyDescent="0.25">
      <c r="A605" s="23" t="s">
        <v>986</v>
      </c>
      <c r="B605" s="24" t="s">
        <v>987</v>
      </c>
      <c r="C605" s="25">
        <v>14.443199999999999</v>
      </c>
    </row>
    <row r="606" spans="1:3" x14ac:dyDescent="0.25">
      <c r="A606" s="23" t="s">
        <v>988</v>
      </c>
      <c r="B606" s="24" t="s">
        <v>987</v>
      </c>
      <c r="C606" s="25">
        <v>14.443</v>
      </c>
    </row>
    <row r="607" spans="1:3" x14ac:dyDescent="0.25">
      <c r="A607" s="23" t="s">
        <v>989</v>
      </c>
      <c r="B607" s="24" t="s">
        <v>990</v>
      </c>
      <c r="C607" s="25">
        <v>20.181000000000001</v>
      </c>
    </row>
    <row r="608" spans="1:3" x14ac:dyDescent="0.25">
      <c r="A608" s="23" t="s">
        <v>991</v>
      </c>
      <c r="B608" s="24" t="s">
        <v>992</v>
      </c>
      <c r="C608" s="25">
        <v>18.69558</v>
      </c>
    </row>
    <row r="609" spans="1:3" x14ac:dyDescent="0.25">
      <c r="A609" s="23" t="s">
        <v>993</v>
      </c>
      <c r="B609" s="24" t="s">
        <v>994</v>
      </c>
      <c r="C609" s="25">
        <v>21.605640000000001</v>
      </c>
    </row>
    <row r="610" spans="1:3" x14ac:dyDescent="0.25">
      <c r="A610" s="23" t="s">
        <v>995</v>
      </c>
      <c r="B610" s="24" t="s">
        <v>996</v>
      </c>
      <c r="C610" s="25">
        <v>23.22438</v>
      </c>
    </row>
    <row r="611" spans="1:3" x14ac:dyDescent="0.25">
      <c r="A611" s="23" t="s">
        <v>997</v>
      </c>
      <c r="B611" s="24" t="s">
        <v>996</v>
      </c>
      <c r="C611" s="25">
        <v>23.224</v>
      </c>
    </row>
    <row r="612" spans="1:3" x14ac:dyDescent="0.25">
      <c r="A612" s="23" t="s">
        <v>998</v>
      </c>
      <c r="B612" s="24" t="s">
        <v>999</v>
      </c>
      <c r="C612" s="25">
        <v>20.097059999999999</v>
      </c>
    </row>
    <row r="613" spans="1:3" x14ac:dyDescent="0.25">
      <c r="A613" s="23" t="s">
        <v>1000</v>
      </c>
      <c r="B613" s="24" t="s">
        <v>1001</v>
      </c>
      <c r="C613" s="25">
        <v>24.922999999999998</v>
      </c>
    </row>
    <row r="614" spans="1:3" x14ac:dyDescent="0.25">
      <c r="A614" s="23" t="s">
        <v>1002</v>
      </c>
      <c r="B614" s="24" t="s">
        <v>1003</v>
      </c>
      <c r="C614" s="25">
        <v>29.283000000000001</v>
      </c>
    </row>
    <row r="615" spans="1:3" x14ac:dyDescent="0.25">
      <c r="A615" s="23" t="s">
        <v>1004</v>
      </c>
      <c r="B615" s="24" t="s">
        <v>1005</v>
      </c>
      <c r="C615" s="25">
        <v>20.097059999999999</v>
      </c>
    </row>
    <row r="616" spans="1:3" x14ac:dyDescent="0.25">
      <c r="A616" s="23" t="s">
        <v>1006</v>
      </c>
      <c r="B616" s="24" t="s">
        <v>1007</v>
      </c>
      <c r="C616" s="25">
        <v>21.605640000000001</v>
      </c>
    </row>
    <row r="617" spans="1:3" x14ac:dyDescent="0.25">
      <c r="A617" s="23" t="s">
        <v>1008</v>
      </c>
      <c r="B617" s="24" t="s">
        <v>1009</v>
      </c>
      <c r="C617" s="25">
        <v>24.97062</v>
      </c>
    </row>
    <row r="618" spans="1:3" x14ac:dyDescent="0.25">
      <c r="A618" s="23" t="s">
        <v>1010</v>
      </c>
      <c r="B618" s="24" t="s">
        <v>1011</v>
      </c>
      <c r="C618" s="25">
        <v>25.591799999999999</v>
      </c>
    </row>
    <row r="619" spans="1:3" x14ac:dyDescent="0.25">
      <c r="A619" s="23" t="s">
        <v>1012</v>
      </c>
      <c r="B619" s="24" t="s">
        <v>1013</v>
      </c>
      <c r="C619" s="25">
        <v>22.891860000000001</v>
      </c>
    </row>
    <row r="620" spans="1:3" x14ac:dyDescent="0.25">
      <c r="A620" s="23" t="s">
        <v>1014</v>
      </c>
      <c r="B620" s="24" t="s">
        <v>1015</v>
      </c>
      <c r="C620" s="25">
        <v>20.420400000000001</v>
      </c>
    </row>
    <row r="621" spans="1:3" x14ac:dyDescent="0.25">
      <c r="A621" s="23" t="s">
        <v>1016</v>
      </c>
      <c r="B621" s="24" t="s">
        <v>1017</v>
      </c>
      <c r="C621" s="25">
        <v>32.451000000000001</v>
      </c>
    </row>
    <row r="622" spans="1:3" x14ac:dyDescent="0.25">
      <c r="A622" s="23" t="s">
        <v>1018</v>
      </c>
      <c r="B622" s="24" t="s">
        <v>1019</v>
      </c>
      <c r="C622" s="25">
        <v>16.339379999999998</v>
      </c>
    </row>
    <row r="623" spans="1:3" x14ac:dyDescent="0.25">
      <c r="A623" s="23" t="s">
        <v>1020</v>
      </c>
      <c r="B623" s="24" t="s">
        <v>1021</v>
      </c>
      <c r="C623" s="25">
        <v>18.69558</v>
      </c>
    </row>
    <row r="624" spans="1:3" x14ac:dyDescent="0.25">
      <c r="A624" s="23" t="s">
        <v>1022</v>
      </c>
      <c r="B624" s="24" t="s">
        <v>1023</v>
      </c>
      <c r="C624" s="25">
        <v>26.198</v>
      </c>
    </row>
    <row r="625" spans="1:3" x14ac:dyDescent="0.25">
      <c r="A625" s="23" t="s">
        <v>1024</v>
      </c>
      <c r="B625" s="24" t="s">
        <v>1025</v>
      </c>
      <c r="C625" s="25">
        <v>20.096039999999999</v>
      </c>
    </row>
    <row r="626" spans="1:3" x14ac:dyDescent="0.25">
      <c r="A626" s="23" t="s">
        <v>1026</v>
      </c>
      <c r="B626" s="23" t="s">
        <v>1027</v>
      </c>
      <c r="C626" s="25">
        <v>26.951000000000001</v>
      </c>
    </row>
    <row r="627" spans="1:3" x14ac:dyDescent="0.25">
      <c r="A627" s="23" t="s">
        <v>1028</v>
      </c>
      <c r="B627" s="24" t="s">
        <v>1029</v>
      </c>
      <c r="C627" s="25">
        <v>26.87</v>
      </c>
    </row>
    <row r="628" spans="1:3" ht="25.5" x14ac:dyDescent="0.25">
      <c r="A628" s="23" t="s">
        <v>1030</v>
      </c>
      <c r="B628" s="24" t="s">
        <v>1031</v>
      </c>
      <c r="C628" s="25">
        <v>16.796340000000001</v>
      </c>
    </row>
    <row r="629" spans="1:3" x14ac:dyDescent="0.25">
      <c r="A629" s="23" t="s">
        <v>1032</v>
      </c>
      <c r="B629" s="24" t="s">
        <v>1033</v>
      </c>
      <c r="C629" s="25">
        <v>27.085080000000001</v>
      </c>
    </row>
    <row r="630" spans="1:3" x14ac:dyDescent="0.25">
      <c r="A630" s="23" t="s">
        <v>1034</v>
      </c>
      <c r="B630" s="24" t="s">
        <v>1035</v>
      </c>
      <c r="C630" s="25">
        <v>27.085080000000001</v>
      </c>
    </row>
    <row r="631" spans="1:3" x14ac:dyDescent="0.25">
      <c r="A631" s="23" t="s">
        <v>1036</v>
      </c>
      <c r="B631" s="24" t="s">
        <v>1037</v>
      </c>
      <c r="C631" s="25">
        <v>28.885000000000002</v>
      </c>
    </row>
    <row r="632" spans="1:3" x14ac:dyDescent="0.25">
      <c r="A632" s="23" t="s">
        <v>1040</v>
      </c>
      <c r="B632" s="24" t="s">
        <v>1039</v>
      </c>
      <c r="C632" s="25">
        <v>16.626000000000001</v>
      </c>
    </row>
    <row r="633" spans="1:3" x14ac:dyDescent="0.25">
      <c r="A633" s="23" t="s">
        <v>1038</v>
      </c>
      <c r="B633" s="24" t="s">
        <v>1039</v>
      </c>
      <c r="C633" s="25">
        <v>16.626000000000001</v>
      </c>
    </row>
    <row r="634" spans="1:3" x14ac:dyDescent="0.25">
      <c r="A634" s="23" t="s">
        <v>1043</v>
      </c>
      <c r="B634" s="24" t="s">
        <v>1042</v>
      </c>
      <c r="C634" s="25">
        <v>19.125</v>
      </c>
    </row>
    <row r="635" spans="1:3" x14ac:dyDescent="0.25">
      <c r="A635" s="23" t="s">
        <v>1041</v>
      </c>
      <c r="B635" s="24" t="s">
        <v>1042</v>
      </c>
      <c r="C635" s="25">
        <v>19.125</v>
      </c>
    </row>
    <row r="636" spans="1:3" x14ac:dyDescent="0.25">
      <c r="A636" s="23" t="s">
        <v>1046</v>
      </c>
      <c r="B636" s="24" t="s">
        <v>1045</v>
      </c>
      <c r="C636" s="25">
        <v>23.204999999999998</v>
      </c>
    </row>
    <row r="637" spans="1:3" x14ac:dyDescent="0.25">
      <c r="A637" s="23" t="s">
        <v>1044</v>
      </c>
      <c r="B637" s="24" t="s">
        <v>1045</v>
      </c>
      <c r="C637" s="25">
        <v>23.204999999999998</v>
      </c>
    </row>
    <row r="638" spans="1:3" x14ac:dyDescent="0.25">
      <c r="A638" s="23" t="s">
        <v>1047</v>
      </c>
      <c r="B638" s="24" t="s">
        <v>1048</v>
      </c>
      <c r="C638" s="25">
        <v>27.03</v>
      </c>
    </row>
    <row r="639" spans="1:3" x14ac:dyDescent="0.25">
      <c r="A639" s="23" t="s">
        <v>1049</v>
      </c>
      <c r="B639" s="24" t="s">
        <v>1048</v>
      </c>
      <c r="C639" s="25">
        <v>27.03</v>
      </c>
    </row>
    <row r="640" spans="1:3" x14ac:dyDescent="0.25">
      <c r="A640" s="23" t="s">
        <v>1050</v>
      </c>
      <c r="B640" s="24" t="s">
        <v>1051</v>
      </c>
      <c r="C640" s="25">
        <v>31.422000000000001</v>
      </c>
    </row>
    <row r="641" spans="1:3" x14ac:dyDescent="0.25">
      <c r="A641" s="23" t="s">
        <v>1052</v>
      </c>
      <c r="B641" s="24" t="s">
        <v>1053</v>
      </c>
      <c r="C641" s="25">
        <v>23.436540000000001</v>
      </c>
    </row>
    <row r="642" spans="1:3" x14ac:dyDescent="0.25">
      <c r="A642" s="23" t="s">
        <v>1054</v>
      </c>
      <c r="B642" s="24" t="s">
        <v>1055</v>
      </c>
      <c r="C642" s="25">
        <v>27.19</v>
      </c>
    </row>
    <row r="643" spans="1:3" x14ac:dyDescent="0.25">
      <c r="A643" s="23" t="s">
        <v>1056</v>
      </c>
      <c r="B643" s="24" t="s">
        <v>1057</v>
      </c>
      <c r="C643" s="25">
        <v>19.22</v>
      </c>
    </row>
    <row r="644" spans="1:3" x14ac:dyDescent="0.25">
      <c r="A644" s="23" t="s">
        <v>1058</v>
      </c>
      <c r="B644" s="24" t="s">
        <v>1057</v>
      </c>
      <c r="C644" s="25">
        <v>19.219860000000001</v>
      </c>
    </row>
    <row r="645" spans="1:3" x14ac:dyDescent="0.25">
      <c r="A645" s="23" t="s">
        <v>1059</v>
      </c>
      <c r="B645" s="24" t="s">
        <v>1060</v>
      </c>
      <c r="C645" s="25">
        <v>23.436540000000001</v>
      </c>
    </row>
    <row r="646" spans="1:3" x14ac:dyDescent="0.25">
      <c r="A646" s="23" t="s">
        <v>1061</v>
      </c>
      <c r="B646" s="24" t="s">
        <v>1062</v>
      </c>
      <c r="C646" s="25">
        <v>26.449000000000002</v>
      </c>
    </row>
    <row r="647" spans="1:3" x14ac:dyDescent="0.25">
      <c r="A647" s="23" t="s">
        <v>1065</v>
      </c>
      <c r="B647" s="24" t="s">
        <v>1064</v>
      </c>
      <c r="C647" s="25">
        <v>15.196999999999999</v>
      </c>
    </row>
    <row r="648" spans="1:3" x14ac:dyDescent="0.25">
      <c r="A648" s="23" t="s">
        <v>1063</v>
      </c>
      <c r="B648" s="24" t="s">
        <v>1064</v>
      </c>
      <c r="C648" s="25">
        <v>15.19698</v>
      </c>
    </row>
    <row r="649" spans="1:3" x14ac:dyDescent="0.25">
      <c r="A649" s="23" t="s">
        <v>1068</v>
      </c>
      <c r="B649" s="24" t="s">
        <v>1067</v>
      </c>
      <c r="C649" s="25">
        <v>16.338999999999999</v>
      </c>
    </row>
    <row r="650" spans="1:3" x14ac:dyDescent="0.25">
      <c r="A650" s="23" t="s">
        <v>1066</v>
      </c>
      <c r="B650" s="24" t="s">
        <v>1067</v>
      </c>
      <c r="C650" s="25">
        <v>16.339379999999998</v>
      </c>
    </row>
    <row r="651" spans="1:3" x14ac:dyDescent="0.25">
      <c r="A651" s="23" t="s">
        <v>1069</v>
      </c>
      <c r="B651" s="24" t="s">
        <v>1070</v>
      </c>
      <c r="C651" s="25">
        <v>18.69558</v>
      </c>
    </row>
    <row r="652" spans="1:3" x14ac:dyDescent="0.25">
      <c r="A652" s="23" t="s">
        <v>1071</v>
      </c>
      <c r="B652" s="24" t="s">
        <v>1072</v>
      </c>
      <c r="C652" s="25">
        <v>21.289000000000001</v>
      </c>
    </row>
    <row r="653" spans="1:3" x14ac:dyDescent="0.25">
      <c r="A653" s="23" t="s">
        <v>1073</v>
      </c>
      <c r="B653" s="24" t="s">
        <v>1074</v>
      </c>
      <c r="C653" s="25">
        <v>18.69558</v>
      </c>
    </row>
    <row r="654" spans="1:3" x14ac:dyDescent="0.25">
      <c r="A654" s="23" t="s">
        <v>1075</v>
      </c>
      <c r="B654" s="24" t="s">
        <v>1074</v>
      </c>
      <c r="C654" s="25">
        <v>18.696000000000002</v>
      </c>
    </row>
    <row r="655" spans="1:3" x14ac:dyDescent="0.25">
      <c r="A655" s="23" t="s">
        <v>1076</v>
      </c>
      <c r="B655" s="24" t="s">
        <v>1077</v>
      </c>
      <c r="C655" s="25">
        <v>21.605640000000001</v>
      </c>
    </row>
    <row r="656" spans="1:3" x14ac:dyDescent="0.25">
      <c r="A656" s="23" t="s">
        <v>1078</v>
      </c>
      <c r="B656" s="24" t="s">
        <v>1077</v>
      </c>
      <c r="C656" s="25">
        <v>21.606000000000002</v>
      </c>
    </row>
    <row r="657" spans="1:3" x14ac:dyDescent="0.25">
      <c r="A657" s="23" t="s">
        <v>1079</v>
      </c>
      <c r="B657" s="24" t="s">
        <v>1080</v>
      </c>
      <c r="C657" s="25">
        <v>24.97062</v>
      </c>
    </row>
    <row r="658" spans="1:3" x14ac:dyDescent="0.25">
      <c r="A658" s="23" t="s">
        <v>1081</v>
      </c>
      <c r="B658" s="24" t="s">
        <v>1080</v>
      </c>
      <c r="C658" s="25">
        <v>24.971</v>
      </c>
    </row>
    <row r="659" spans="1:3" x14ac:dyDescent="0.25">
      <c r="A659" s="23" t="s">
        <v>2298</v>
      </c>
      <c r="B659" s="24" t="s">
        <v>1080</v>
      </c>
      <c r="C659" s="25">
        <v>24.971</v>
      </c>
    </row>
    <row r="660" spans="1:3" ht="25.5" x14ac:dyDescent="0.25">
      <c r="A660" s="23" t="s">
        <v>1082</v>
      </c>
      <c r="B660" s="24" t="s">
        <v>1083</v>
      </c>
      <c r="C660" s="25">
        <v>31.93</v>
      </c>
    </row>
    <row r="661" spans="1:3" x14ac:dyDescent="0.25">
      <c r="A661" s="23" t="s">
        <v>1084</v>
      </c>
      <c r="B661" s="24" t="s">
        <v>1085</v>
      </c>
      <c r="C661" s="25">
        <v>25.856000000000002</v>
      </c>
    </row>
    <row r="662" spans="1:3" x14ac:dyDescent="0.25">
      <c r="A662" s="23" t="s">
        <v>1086</v>
      </c>
      <c r="B662" s="24" t="s">
        <v>1087</v>
      </c>
      <c r="C662" s="25">
        <v>18.994440000000001</v>
      </c>
    </row>
    <row r="663" spans="1:3" x14ac:dyDescent="0.25">
      <c r="A663" s="23" t="s">
        <v>1088</v>
      </c>
      <c r="B663" s="24" t="s">
        <v>1089</v>
      </c>
      <c r="C663" s="25">
        <v>24.6</v>
      </c>
    </row>
    <row r="664" spans="1:3" x14ac:dyDescent="0.25">
      <c r="A664" s="23" t="s">
        <v>1090</v>
      </c>
      <c r="B664" s="24" t="s">
        <v>1091</v>
      </c>
      <c r="C664" s="25">
        <v>21.604620000000001</v>
      </c>
    </row>
    <row r="665" spans="1:3" x14ac:dyDescent="0.25">
      <c r="A665" s="23" t="s">
        <v>1092</v>
      </c>
      <c r="B665" s="24" t="s">
        <v>1093</v>
      </c>
      <c r="C665" s="25">
        <v>29.283000000000001</v>
      </c>
    </row>
    <row r="666" spans="1:3" x14ac:dyDescent="0.25">
      <c r="A666" s="23" t="s">
        <v>1094</v>
      </c>
      <c r="B666" s="24" t="s">
        <v>1095</v>
      </c>
      <c r="C666" s="25">
        <v>25.341000000000001</v>
      </c>
    </row>
    <row r="667" spans="1:3" x14ac:dyDescent="0.25">
      <c r="A667" s="23" t="s">
        <v>1096</v>
      </c>
      <c r="B667" s="24" t="s">
        <v>1097</v>
      </c>
      <c r="C667" s="25">
        <v>25.469000000000001</v>
      </c>
    </row>
    <row r="668" spans="1:3" x14ac:dyDescent="0.25">
      <c r="A668" s="23" t="s">
        <v>1098</v>
      </c>
      <c r="B668" s="24" t="s">
        <v>1099</v>
      </c>
      <c r="C668" s="25">
        <v>17.741</v>
      </c>
    </row>
    <row r="669" spans="1:3" x14ac:dyDescent="0.25">
      <c r="A669" s="23" t="s">
        <v>1100</v>
      </c>
      <c r="B669" s="24" t="s">
        <v>1101</v>
      </c>
      <c r="C669" s="25">
        <v>22.602</v>
      </c>
    </row>
    <row r="670" spans="1:3" x14ac:dyDescent="0.25">
      <c r="A670" s="23" t="s">
        <v>1102</v>
      </c>
      <c r="B670" s="24" t="s">
        <v>1103</v>
      </c>
      <c r="C670" s="25">
        <v>21.289000000000001</v>
      </c>
    </row>
    <row r="671" spans="1:3" x14ac:dyDescent="0.25">
      <c r="A671" s="23" t="s">
        <v>1104</v>
      </c>
      <c r="B671" s="24" t="s">
        <v>1105</v>
      </c>
      <c r="C671" s="25">
        <v>24.600999999999999</v>
      </c>
    </row>
    <row r="672" spans="1:3" x14ac:dyDescent="0.25">
      <c r="A672" s="23" t="s">
        <v>1106</v>
      </c>
      <c r="B672" s="24" t="s">
        <v>1107</v>
      </c>
      <c r="C672" s="25">
        <v>31.481999999999999</v>
      </c>
    </row>
    <row r="673" spans="1:3" x14ac:dyDescent="0.25">
      <c r="A673" s="23" t="s">
        <v>1108</v>
      </c>
      <c r="B673" s="24" t="s">
        <v>1109</v>
      </c>
      <c r="C673" s="25">
        <v>20.097059999999999</v>
      </c>
    </row>
    <row r="674" spans="1:3" x14ac:dyDescent="0.25">
      <c r="A674" s="23" t="s">
        <v>1110</v>
      </c>
      <c r="B674" s="24" t="s">
        <v>1111</v>
      </c>
      <c r="C674" s="25">
        <v>24.3</v>
      </c>
    </row>
    <row r="675" spans="1:3" x14ac:dyDescent="0.25">
      <c r="A675" s="23" t="s">
        <v>1112</v>
      </c>
      <c r="B675" s="24" t="s">
        <v>1113</v>
      </c>
      <c r="C675" s="25">
        <v>21.605640000000001</v>
      </c>
    </row>
    <row r="676" spans="1:3" x14ac:dyDescent="0.25">
      <c r="A676" s="23" t="s">
        <v>1114</v>
      </c>
      <c r="B676" s="24" t="s">
        <v>1115</v>
      </c>
      <c r="C676" s="25">
        <v>35.46</v>
      </c>
    </row>
    <row r="677" spans="1:3" x14ac:dyDescent="0.25">
      <c r="A677" s="23" t="s">
        <v>1116</v>
      </c>
      <c r="B677" s="24" t="s">
        <v>1117</v>
      </c>
      <c r="C677" s="25">
        <v>21.605640000000001</v>
      </c>
    </row>
    <row r="678" spans="1:3" x14ac:dyDescent="0.25">
      <c r="A678" s="23" t="s">
        <v>1120</v>
      </c>
      <c r="B678" s="24" t="s">
        <v>1119</v>
      </c>
      <c r="C678" s="25">
        <v>20.28</v>
      </c>
    </row>
    <row r="679" spans="1:3" x14ac:dyDescent="0.25">
      <c r="A679" s="23" t="s">
        <v>1118</v>
      </c>
      <c r="B679" s="24" t="s">
        <v>1119</v>
      </c>
      <c r="C679" s="25">
        <v>20.279640000000001</v>
      </c>
    </row>
    <row r="680" spans="1:3" x14ac:dyDescent="0.25">
      <c r="A680" s="23" t="s">
        <v>1121</v>
      </c>
      <c r="B680" s="24" t="s">
        <v>1122</v>
      </c>
      <c r="C680" s="25">
        <v>23.436540000000001</v>
      </c>
    </row>
    <row r="681" spans="1:3" ht="25.5" x14ac:dyDescent="0.25">
      <c r="A681" s="23" t="s">
        <v>1123</v>
      </c>
      <c r="B681" s="24" t="s">
        <v>1124</v>
      </c>
      <c r="C681" s="25">
        <v>31.422000000000001</v>
      </c>
    </row>
    <row r="682" spans="1:3" x14ac:dyDescent="0.25">
      <c r="A682" s="23" t="s">
        <v>1125</v>
      </c>
      <c r="B682" s="24" t="s">
        <v>1126</v>
      </c>
      <c r="C682" s="25">
        <v>23.436540000000001</v>
      </c>
    </row>
    <row r="683" spans="1:3" x14ac:dyDescent="0.25">
      <c r="A683" s="23" t="s">
        <v>1127</v>
      </c>
      <c r="B683" s="24" t="s">
        <v>1126</v>
      </c>
      <c r="C683" s="25">
        <v>23.437000000000001</v>
      </c>
    </row>
    <row r="684" spans="1:3" x14ac:dyDescent="0.25">
      <c r="A684" s="23" t="s">
        <v>1128</v>
      </c>
      <c r="B684" s="24" t="s">
        <v>1129</v>
      </c>
      <c r="C684" s="25">
        <v>20.655000000000001</v>
      </c>
    </row>
    <row r="685" spans="1:3" x14ac:dyDescent="0.25">
      <c r="A685" s="23" t="s">
        <v>1130</v>
      </c>
      <c r="B685" s="24" t="s">
        <v>1131</v>
      </c>
      <c r="C685" s="25">
        <v>27.03</v>
      </c>
    </row>
    <row r="686" spans="1:3" x14ac:dyDescent="0.25">
      <c r="A686" s="23" t="s">
        <v>1132</v>
      </c>
      <c r="B686" s="24" t="s">
        <v>1133</v>
      </c>
      <c r="C686" s="25">
        <v>23.204999999999998</v>
      </c>
    </row>
    <row r="687" spans="1:3" x14ac:dyDescent="0.25">
      <c r="A687" s="23" t="s">
        <v>1134</v>
      </c>
      <c r="B687" s="24" t="s">
        <v>1135</v>
      </c>
      <c r="C687" s="25">
        <v>16.626000000000001</v>
      </c>
    </row>
    <row r="688" spans="1:3" x14ac:dyDescent="0.25">
      <c r="A688" s="23" t="s">
        <v>1136</v>
      </c>
      <c r="B688" s="24" t="s">
        <v>1135</v>
      </c>
      <c r="C688" s="25">
        <v>16.626000000000001</v>
      </c>
    </row>
    <row r="689" spans="1:3" x14ac:dyDescent="0.25">
      <c r="A689" s="23" t="s">
        <v>1139</v>
      </c>
      <c r="B689" s="24" t="s">
        <v>1138</v>
      </c>
      <c r="C689" s="25">
        <v>17.901</v>
      </c>
    </row>
    <row r="690" spans="1:3" x14ac:dyDescent="0.25">
      <c r="A690" s="23" t="s">
        <v>1137</v>
      </c>
      <c r="B690" s="24" t="s">
        <v>1138</v>
      </c>
      <c r="C690" s="25">
        <v>17.901</v>
      </c>
    </row>
    <row r="691" spans="1:3" x14ac:dyDescent="0.25">
      <c r="A691" s="23" t="s">
        <v>1140</v>
      </c>
      <c r="B691" s="24" t="s">
        <v>1141</v>
      </c>
      <c r="C691" s="25">
        <v>26.010999999999999</v>
      </c>
    </row>
    <row r="692" spans="1:3" x14ac:dyDescent="0.25">
      <c r="A692" s="23" t="s">
        <v>1142</v>
      </c>
      <c r="B692" s="24" t="s">
        <v>1143</v>
      </c>
      <c r="C692" s="25">
        <v>14.94708</v>
      </c>
    </row>
    <row r="693" spans="1:3" x14ac:dyDescent="0.25">
      <c r="A693" s="23" t="s">
        <v>1144</v>
      </c>
      <c r="B693" s="24" t="s">
        <v>1143</v>
      </c>
      <c r="C693" s="25">
        <v>14.946999999999999</v>
      </c>
    </row>
    <row r="694" spans="1:3" x14ac:dyDescent="0.25">
      <c r="A694" s="23" t="s">
        <v>1147</v>
      </c>
      <c r="B694" s="24" t="s">
        <v>1146</v>
      </c>
      <c r="C694" s="25">
        <v>17.105</v>
      </c>
    </row>
    <row r="695" spans="1:3" x14ac:dyDescent="0.25">
      <c r="A695" s="23" t="s">
        <v>1145</v>
      </c>
      <c r="B695" s="24" t="s">
        <v>1146</v>
      </c>
      <c r="C695" s="25">
        <v>17.105399999999999</v>
      </c>
    </row>
    <row r="696" spans="1:3" x14ac:dyDescent="0.25">
      <c r="A696" s="23" t="s">
        <v>1148</v>
      </c>
      <c r="B696" s="24" t="s">
        <v>1149</v>
      </c>
      <c r="C696" s="25">
        <v>19.765560000000001</v>
      </c>
    </row>
    <row r="697" spans="1:3" x14ac:dyDescent="0.25">
      <c r="A697" s="23" t="s">
        <v>1150</v>
      </c>
      <c r="B697" s="24" t="s">
        <v>1151</v>
      </c>
      <c r="C697" s="25">
        <v>24.97062</v>
      </c>
    </row>
    <row r="698" spans="1:3" x14ac:dyDescent="0.25">
      <c r="A698" s="23" t="s">
        <v>1152</v>
      </c>
      <c r="B698" s="24" t="s">
        <v>1153</v>
      </c>
      <c r="C698" s="25">
        <v>23.692</v>
      </c>
    </row>
    <row r="699" spans="1:3" x14ac:dyDescent="0.25">
      <c r="A699" s="23" t="s">
        <v>1154</v>
      </c>
      <c r="B699" s="24" t="s">
        <v>1155</v>
      </c>
      <c r="C699" s="25">
        <v>23.692</v>
      </c>
    </row>
    <row r="700" spans="1:3" x14ac:dyDescent="0.25">
      <c r="A700" s="23" t="s">
        <v>1156</v>
      </c>
      <c r="B700" s="23" t="s">
        <v>1157</v>
      </c>
      <c r="C700" s="25">
        <v>27.242000000000001</v>
      </c>
    </row>
    <row r="701" spans="1:3" x14ac:dyDescent="0.25">
      <c r="A701" s="23" t="s">
        <v>1158</v>
      </c>
      <c r="B701" s="24" t="s">
        <v>1159</v>
      </c>
      <c r="C701" s="25">
        <v>21.96162</v>
      </c>
    </row>
    <row r="702" spans="1:3" ht="25.5" x14ac:dyDescent="0.25">
      <c r="A702" s="23" t="s">
        <v>1160</v>
      </c>
      <c r="B702" s="24" t="s">
        <v>1161</v>
      </c>
      <c r="C702" s="25">
        <v>31.481999999999999</v>
      </c>
    </row>
    <row r="703" spans="1:3" x14ac:dyDescent="0.25">
      <c r="A703" s="23" t="s">
        <v>1162</v>
      </c>
      <c r="B703" s="24" t="s">
        <v>1163</v>
      </c>
      <c r="C703" s="25">
        <v>35.46</v>
      </c>
    </row>
    <row r="704" spans="1:3" x14ac:dyDescent="0.25">
      <c r="A704" s="23" t="s">
        <v>1164</v>
      </c>
      <c r="B704" s="24" t="s">
        <v>1165</v>
      </c>
      <c r="C704" s="25">
        <v>26.684999999999999</v>
      </c>
    </row>
    <row r="705" spans="1:3" x14ac:dyDescent="0.25">
      <c r="A705" s="23" t="s">
        <v>1166</v>
      </c>
      <c r="B705" s="24" t="s">
        <v>1167</v>
      </c>
      <c r="C705" s="25">
        <v>26.449000000000002</v>
      </c>
    </row>
    <row r="706" spans="1:3" x14ac:dyDescent="0.25">
      <c r="A706" s="23" t="s">
        <v>1168</v>
      </c>
      <c r="B706" s="24" t="s">
        <v>1169</v>
      </c>
      <c r="C706" s="25">
        <v>18.69558</v>
      </c>
    </row>
    <row r="707" spans="1:3" x14ac:dyDescent="0.25">
      <c r="A707" s="23" t="s">
        <v>1172</v>
      </c>
      <c r="B707" s="24" t="s">
        <v>1171</v>
      </c>
      <c r="C707" s="25">
        <v>21.606000000000002</v>
      </c>
    </row>
    <row r="708" spans="1:3" x14ac:dyDescent="0.25">
      <c r="A708" s="23" t="s">
        <v>1170</v>
      </c>
      <c r="B708" s="24" t="s">
        <v>1171</v>
      </c>
      <c r="C708" s="25">
        <v>21.605640000000001</v>
      </c>
    </row>
    <row r="709" spans="1:3" x14ac:dyDescent="0.25">
      <c r="A709" s="23" t="s">
        <v>1173</v>
      </c>
      <c r="B709" s="24" t="s">
        <v>1174</v>
      </c>
      <c r="C709" s="25">
        <v>30.565000000000001</v>
      </c>
    </row>
    <row r="710" spans="1:3" x14ac:dyDescent="0.25">
      <c r="A710" s="23" t="s">
        <v>1175</v>
      </c>
      <c r="B710" s="24" t="s">
        <v>1176</v>
      </c>
      <c r="C710" s="25">
        <v>28.082000000000001</v>
      </c>
    </row>
    <row r="711" spans="1:3" x14ac:dyDescent="0.25">
      <c r="A711" s="23" t="s">
        <v>1177</v>
      </c>
      <c r="B711" s="24" t="s">
        <v>1178</v>
      </c>
      <c r="C711" s="25">
        <v>26.270099999999999</v>
      </c>
    </row>
    <row r="712" spans="1:3" x14ac:dyDescent="0.25">
      <c r="A712" s="23" t="s">
        <v>1179</v>
      </c>
      <c r="B712" s="24" t="s">
        <v>1178</v>
      </c>
      <c r="C712" s="25">
        <v>26.27</v>
      </c>
    </row>
    <row r="713" spans="1:3" x14ac:dyDescent="0.25">
      <c r="A713" s="23" t="s">
        <v>1180</v>
      </c>
      <c r="B713" s="24" t="s">
        <v>1181</v>
      </c>
      <c r="C713" s="25">
        <v>29.58</v>
      </c>
    </row>
    <row r="714" spans="1:3" ht="25.5" x14ac:dyDescent="0.25">
      <c r="A714" s="23" t="s">
        <v>1182</v>
      </c>
      <c r="B714" s="24" t="s">
        <v>1183</v>
      </c>
      <c r="C714" s="25">
        <v>23.436540000000001</v>
      </c>
    </row>
    <row r="715" spans="1:3" ht="25.5" x14ac:dyDescent="0.25">
      <c r="A715" s="23" t="s">
        <v>1186</v>
      </c>
      <c r="B715" s="24" t="s">
        <v>1185</v>
      </c>
      <c r="C715" s="25">
        <v>27.085000000000001</v>
      </c>
    </row>
    <row r="716" spans="1:3" ht="25.5" x14ac:dyDescent="0.25">
      <c r="A716" s="23" t="s">
        <v>1184</v>
      </c>
      <c r="B716" s="24" t="s">
        <v>1185</v>
      </c>
      <c r="C716" s="25">
        <v>27.085080000000001</v>
      </c>
    </row>
    <row r="717" spans="1:3" ht="25.5" x14ac:dyDescent="0.25">
      <c r="A717" s="23" t="s">
        <v>1187</v>
      </c>
      <c r="B717" s="24" t="s">
        <v>1188</v>
      </c>
      <c r="C717" s="25">
        <v>27.183</v>
      </c>
    </row>
    <row r="718" spans="1:3" x14ac:dyDescent="0.25">
      <c r="A718" s="23" t="s">
        <v>1189</v>
      </c>
      <c r="B718" s="24" t="s">
        <v>1190</v>
      </c>
      <c r="C718" s="25">
        <v>25.341000000000001</v>
      </c>
    </row>
    <row r="719" spans="1:3" x14ac:dyDescent="0.25">
      <c r="A719" s="23" t="s">
        <v>1191</v>
      </c>
      <c r="B719" s="24" t="s">
        <v>1192</v>
      </c>
      <c r="C719" s="25">
        <v>22.504000000000001</v>
      </c>
    </row>
    <row r="720" spans="1:3" x14ac:dyDescent="0.25">
      <c r="A720" s="23" t="s">
        <v>1193</v>
      </c>
      <c r="B720" s="24" t="s">
        <v>1194</v>
      </c>
      <c r="C720" s="25">
        <v>24.97062</v>
      </c>
    </row>
    <row r="721" spans="1:3" x14ac:dyDescent="0.25">
      <c r="A721" s="23" t="s">
        <v>1195</v>
      </c>
      <c r="B721" s="24" t="s">
        <v>1194</v>
      </c>
      <c r="C721" s="25">
        <v>24.971</v>
      </c>
    </row>
    <row r="722" spans="1:3" x14ac:dyDescent="0.25">
      <c r="A722" s="23" t="s">
        <v>1196</v>
      </c>
      <c r="B722" s="24" t="s">
        <v>1197</v>
      </c>
      <c r="C722" s="25">
        <v>25.341000000000001</v>
      </c>
    </row>
    <row r="723" spans="1:3" x14ac:dyDescent="0.25">
      <c r="A723" s="23" t="s">
        <v>1198</v>
      </c>
      <c r="B723" s="24" t="s">
        <v>1199</v>
      </c>
      <c r="C723" s="25">
        <v>21.605640000000001</v>
      </c>
    </row>
    <row r="724" spans="1:3" x14ac:dyDescent="0.25">
      <c r="A724" s="23" t="s">
        <v>1200</v>
      </c>
      <c r="B724" s="24" t="s">
        <v>1199</v>
      </c>
      <c r="C724" s="25">
        <v>21.606000000000002</v>
      </c>
    </row>
    <row r="725" spans="1:3" x14ac:dyDescent="0.25">
      <c r="A725" s="23" t="s">
        <v>1201</v>
      </c>
      <c r="B725" s="24" t="s">
        <v>1202</v>
      </c>
      <c r="C725" s="25">
        <v>17.390999999999998</v>
      </c>
    </row>
    <row r="726" spans="1:3" x14ac:dyDescent="0.25">
      <c r="A726" s="23" t="s">
        <v>1203</v>
      </c>
      <c r="B726" s="24" t="s">
        <v>1204</v>
      </c>
      <c r="C726" s="25">
        <v>16.339379999999998</v>
      </c>
    </row>
    <row r="727" spans="1:3" x14ac:dyDescent="0.25">
      <c r="A727" s="23" t="s">
        <v>1205</v>
      </c>
      <c r="B727" s="23" t="s">
        <v>1206</v>
      </c>
      <c r="C727" s="25">
        <v>18.69558</v>
      </c>
    </row>
    <row r="728" spans="1:3" x14ac:dyDescent="0.25">
      <c r="A728" s="23" t="s">
        <v>1207</v>
      </c>
      <c r="B728" s="24" t="s">
        <v>1208</v>
      </c>
      <c r="C728" s="25">
        <v>21.605640000000001</v>
      </c>
    </row>
    <row r="729" spans="1:3" ht="25.5" x14ac:dyDescent="0.25">
      <c r="A729" s="23" t="s">
        <v>1209</v>
      </c>
      <c r="B729" s="24" t="s">
        <v>1210</v>
      </c>
      <c r="C729" s="25">
        <v>21.605640000000001</v>
      </c>
    </row>
    <row r="730" spans="1:3" x14ac:dyDescent="0.25">
      <c r="A730" s="23" t="s">
        <v>1211</v>
      </c>
      <c r="B730" s="24" t="s">
        <v>1212</v>
      </c>
      <c r="C730" s="25">
        <v>23.571999999999999</v>
      </c>
    </row>
    <row r="731" spans="1:3" x14ac:dyDescent="0.25">
      <c r="A731" s="23" t="s">
        <v>1213</v>
      </c>
      <c r="B731" s="24" t="s">
        <v>1214</v>
      </c>
      <c r="C731" s="25">
        <v>28.574000000000002</v>
      </c>
    </row>
    <row r="732" spans="1:3" x14ac:dyDescent="0.25">
      <c r="A732" s="23" t="s">
        <v>1215</v>
      </c>
      <c r="B732" s="24" t="s">
        <v>1216</v>
      </c>
      <c r="C732" s="25">
        <v>16.339379999999998</v>
      </c>
    </row>
    <row r="733" spans="1:3" x14ac:dyDescent="0.25">
      <c r="A733" s="23" t="s">
        <v>1217</v>
      </c>
      <c r="B733" s="24" t="s">
        <v>1216</v>
      </c>
      <c r="C733" s="25">
        <v>16.338999999999999</v>
      </c>
    </row>
    <row r="734" spans="1:3" x14ac:dyDescent="0.25">
      <c r="A734" s="23" t="s">
        <v>1218</v>
      </c>
      <c r="B734" s="24" t="s">
        <v>1219</v>
      </c>
      <c r="C734" s="25">
        <v>26.842320000000001</v>
      </c>
    </row>
    <row r="735" spans="1:3" x14ac:dyDescent="0.25">
      <c r="A735" s="23" t="s">
        <v>1220</v>
      </c>
      <c r="B735" s="24" t="s">
        <v>1221</v>
      </c>
      <c r="C735" s="25">
        <v>24.6</v>
      </c>
    </row>
    <row r="736" spans="1:3" x14ac:dyDescent="0.25">
      <c r="A736" s="23" t="s">
        <v>1222</v>
      </c>
      <c r="B736" s="24" t="s">
        <v>1223</v>
      </c>
      <c r="C736" s="25">
        <v>13.151</v>
      </c>
    </row>
    <row r="737" spans="1:3" x14ac:dyDescent="0.25">
      <c r="A737" s="23" t="s">
        <v>1224</v>
      </c>
      <c r="B737" s="24" t="s">
        <v>1223</v>
      </c>
      <c r="C737" s="25">
        <v>13.15086</v>
      </c>
    </row>
    <row r="738" spans="1:3" x14ac:dyDescent="0.25">
      <c r="A738" s="23" t="s">
        <v>1225</v>
      </c>
      <c r="B738" s="24" t="s">
        <v>1226</v>
      </c>
      <c r="C738" s="25">
        <v>15.198</v>
      </c>
    </row>
    <row r="739" spans="1:3" x14ac:dyDescent="0.25">
      <c r="A739" s="23" t="s">
        <v>1227</v>
      </c>
      <c r="B739" s="24" t="s">
        <v>1226</v>
      </c>
      <c r="C739" s="25">
        <v>15.198</v>
      </c>
    </row>
    <row r="740" spans="1:3" x14ac:dyDescent="0.25">
      <c r="A740" s="23" t="s">
        <v>1228</v>
      </c>
      <c r="B740" s="24" t="s">
        <v>1229</v>
      </c>
      <c r="C740" s="25">
        <v>17.563379999999999</v>
      </c>
    </row>
    <row r="741" spans="1:3" x14ac:dyDescent="0.25">
      <c r="A741" s="23" t="s">
        <v>1230</v>
      </c>
      <c r="B741" s="23" t="s">
        <v>1231</v>
      </c>
      <c r="C741" s="25">
        <v>17.396100000000001</v>
      </c>
    </row>
    <row r="742" spans="1:3" x14ac:dyDescent="0.25">
      <c r="A742" s="23" t="s">
        <v>1232</v>
      </c>
      <c r="B742" s="24" t="s">
        <v>1231</v>
      </c>
      <c r="C742" s="25">
        <v>17.396000000000001</v>
      </c>
    </row>
    <row r="743" spans="1:3" ht="25.5" x14ac:dyDescent="0.25">
      <c r="A743" s="23" t="s">
        <v>1233</v>
      </c>
      <c r="B743" s="24" t="s">
        <v>1234</v>
      </c>
      <c r="C743" s="25">
        <v>18.700679999999998</v>
      </c>
    </row>
    <row r="744" spans="1:3" x14ac:dyDescent="0.25">
      <c r="A744" s="23" t="s">
        <v>1237</v>
      </c>
      <c r="B744" s="24" t="s">
        <v>1236</v>
      </c>
      <c r="C744" s="25">
        <v>20.097000000000001</v>
      </c>
    </row>
    <row r="745" spans="1:3" x14ac:dyDescent="0.25">
      <c r="A745" s="23" t="s">
        <v>1235</v>
      </c>
      <c r="B745" s="24" t="s">
        <v>1236</v>
      </c>
      <c r="C745" s="25">
        <v>20.097059999999999</v>
      </c>
    </row>
    <row r="746" spans="1:3" x14ac:dyDescent="0.25">
      <c r="A746" s="23" t="s">
        <v>1238</v>
      </c>
      <c r="B746" s="24" t="s">
        <v>1239</v>
      </c>
      <c r="C746" s="25">
        <v>23.22438</v>
      </c>
    </row>
    <row r="747" spans="1:3" x14ac:dyDescent="0.25">
      <c r="A747" s="23" t="s">
        <v>2234</v>
      </c>
      <c r="B747" s="24" t="s">
        <v>1241</v>
      </c>
      <c r="C747" s="25">
        <v>25.416</v>
      </c>
    </row>
    <row r="748" spans="1:3" x14ac:dyDescent="0.25">
      <c r="A748" s="23" t="s">
        <v>1240</v>
      </c>
      <c r="B748" s="24" t="s">
        <v>1241</v>
      </c>
      <c r="C748" s="25">
        <v>25.416360000000001</v>
      </c>
    </row>
    <row r="749" spans="1:3" x14ac:dyDescent="0.25">
      <c r="A749" s="23" t="s">
        <v>1242</v>
      </c>
      <c r="B749" s="23" t="s">
        <v>1243</v>
      </c>
      <c r="C749" s="25">
        <v>28.943000000000001</v>
      </c>
    </row>
    <row r="750" spans="1:3" x14ac:dyDescent="0.25">
      <c r="A750" s="23" t="s">
        <v>2266</v>
      </c>
      <c r="B750" s="23" t="s">
        <v>2267</v>
      </c>
      <c r="C750" s="25">
        <v>35.384</v>
      </c>
    </row>
    <row r="751" spans="1:3" ht="25.5" x14ac:dyDescent="0.25">
      <c r="A751" s="23" t="s">
        <v>2268</v>
      </c>
      <c r="B751" s="24" t="s">
        <v>2269</v>
      </c>
      <c r="C751" s="25">
        <v>29.486999999999998</v>
      </c>
    </row>
    <row r="752" spans="1:3" ht="25.5" x14ac:dyDescent="0.25">
      <c r="A752" s="23" t="s">
        <v>2270</v>
      </c>
      <c r="B752" s="24" t="s">
        <v>2269</v>
      </c>
      <c r="C752" s="25">
        <v>29.486999999999998</v>
      </c>
    </row>
    <row r="753" spans="1:3" x14ac:dyDescent="0.25">
      <c r="A753" s="23" t="s">
        <v>2271</v>
      </c>
      <c r="B753" s="24" t="s">
        <v>2272</v>
      </c>
      <c r="C753" s="25">
        <v>24.573</v>
      </c>
    </row>
    <row r="754" spans="1:3" x14ac:dyDescent="0.25">
      <c r="A754" s="23" t="s">
        <v>2274</v>
      </c>
      <c r="B754" s="24" t="s">
        <v>2272</v>
      </c>
      <c r="C754" s="25">
        <v>24.573</v>
      </c>
    </row>
    <row r="755" spans="1:3" x14ac:dyDescent="0.25">
      <c r="A755" s="23" t="s">
        <v>2273</v>
      </c>
      <c r="B755" s="24" t="s">
        <v>2272</v>
      </c>
      <c r="C755" s="25">
        <v>24.573</v>
      </c>
    </row>
    <row r="756" spans="1:3" x14ac:dyDescent="0.25">
      <c r="A756" s="23" t="s">
        <v>2278</v>
      </c>
      <c r="B756" s="24" t="s">
        <v>2276</v>
      </c>
      <c r="C756" s="25">
        <v>19.657</v>
      </c>
    </row>
    <row r="757" spans="1:3" x14ac:dyDescent="0.25">
      <c r="A757" s="23" t="s">
        <v>2275</v>
      </c>
      <c r="B757" s="24" t="s">
        <v>2276</v>
      </c>
      <c r="C757" s="25">
        <v>19.657</v>
      </c>
    </row>
    <row r="758" spans="1:3" x14ac:dyDescent="0.25">
      <c r="A758" s="23" t="s">
        <v>2277</v>
      </c>
      <c r="B758" s="24" t="s">
        <v>2276</v>
      </c>
      <c r="C758" s="25">
        <v>19.657</v>
      </c>
    </row>
    <row r="759" spans="1:3" x14ac:dyDescent="0.25">
      <c r="A759" s="23" t="s">
        <v>2281</v>
      </c>
      <c r="B759" s="24" t="s">
        <v>2280</v>
      </c>
      <c r="C759" s="25">
        <v>15.726000000000001</v>
      </c>
    </row>
    <row r="760" spans="1:3" x14ac:dyDescent="0.25">
      <c r="A760" s="23" t="s">
        <v>2279</v>
      </c>
      <c r="B760" s="24" t="s">
        <v>2280</v>
      </c>
      <c r="C760" s="25">
        <v>15.726000000000001</v>
      </c>
    </row>
    <row r="761" spans="1:3" x14ac:dyDescent="0.25">
      <c r="A761" s="23" t="s">
        <v>1245</v>
      </c>
      <c r="B761" s="24" t="s">
        <v>1246</v>
      </c>
      <c r="C761" s="25">
        <v>24.854340000000001</v>
      </c>
    </row>
    <row r="762" spans="1:3" x14ac:dyDescent="0.25">
      <c r="A762" s="23" t="s">
        <v>1249</v>
      </c>
      <c r="B762" s="24" t="s">
        <v>1248</v>
      </c>
      <c r="C762" s="25">
        <v>16.178000000000001</v>
      </c>
    </row>
    <row r="763" spans="1:3" x14ac:dyDescent="0.25">
      <c r="A763" s="23" t="s">
        <v>1247</v>
      </c>
      <c r="B763" s="24" t="s">
        <v>1248</v>
      </c>
      <c r="C763" s="25">
        <v>16.17822</v>
      </c>
    </row>
    <row r="764" spans="1:3" x14ac:dyDescent="0.25">
      <c r="A764" s="23" t="s">
        <v>1252</v>
      </c>
      <c r="B764" s="24" t="s">
        <v>1251</v>
      </c>
      <c r="C764" s="25">
        <v>18.696000000000002</v>
      </c>
    </row>
    <row r="765" spans="1:3" x14ac:dyDescent="0.25">
      <c r="A765" s="23" t="s">
        <v>1250</v>
      </c>
      <c r="B765" s="24" t="s">
        <v>1251</v>
      </c>
      <c r="C765" s="25">
        <v>18.69558</v>
      </c>
    </row>
    <row r="766" spans="1:3" x14ac:dyDescent="0.25">
      <c r="A766" s="23" t="s">
        <v>1253</v>
      </c>
      <c r="B766" s="23" t="s">
        <v>1254</v>
      </c>
      <c r="C766" s="25">
        <v>26.62</v>
      </c>
    </row>
    <row r="767" spans="1:3" x14ac:dyDescent="0.25">
      <c r="A767" s="23" t="s">
        <v>1255</v>
      </c>
      <c r="B767" s="23" t="s">
        <v>1256</v>
      </c>
      <c r="C767" s="25">
        <v>32.731999999999999</v>
      </c>
    </row>
    <row r="768" spans="1:3" x14ac:dyDescent="0.25">
      <c r="A768" s="23" t="s">
        <v>1260</v>
      </c>
      <c r="B768" s="23" t="s">
        <v>1258</v>
      </c>
      <c r="C768" s="25">
        <v>26.798999999999999</v>
      </c>
    </row>
    <row r="769" spans="1:3" ht="25.5" x14ac:dyDescent="0.25">
      <c r="A769" s="23" t="s">
        <v>1259</v>
      </c>
      <c r="B769" s="24" t="s">
        <v>1258</v>
      </c>
      <c r="C769" s="25">
        <v>26.798999999999999</v>
      </c>
    </row>
    <row r="770" spans="1:3" ht="25.5" x14ac:dyDescent="0.25">
      <c r="A770" s="23" t="s">
        <v>1257</v>
      </c>
      <c r="B770" s="24" t="s">
        <v>1258</v>
      </c>
      <c r="C770" s="25">
        <v>26.799479999999999</v>
      </c>
    </row>
    <row r="771" spans="1:3" ht="25.5" x14ac:dyDescent="0.25">
      <c r="A771" s="23" t="s">
        <v>1263</v>
      </c>
      <c r="B771" s="24" t="s">
        <v>1262</v>
      </c>
      <c r="C771" s="25">
        <v>37.533000000000001</v>
      </c>
    </row>
    <row r="772" spans="1:3" ht="25.5" x14ac:dyDescent="0.25">
      <c r="A772" s="23" t="s">
        <v>1261</v>
      </c>
      <c r="B772" s="24" t="s">
        <v>1262</v>
      </c>
      <c r="C772" s="25">
        <v>37.532940000000004</v>
      </c>
    </row>
    <row r="773" spans="1:3" ht="25.5" x14ac:dyDescent="0.25">
      <c r="A773" s="23" t="s">
        <v>1266</v>
      </c>
      <c r="B773" s="24" t="s">
        <v>1265</v>
      </c>
      <c r="C773" s="25">
        <v>32.204000000000001</v>
      </c>
    </row>
    <row r="774" spans="1:3" ht="25.5" x14ac:dyDescent="0.25">
      <c r="A774" s="23" t="s">
        <v>1267</v>
      </c>
      <c r="B774" s="24" t="s">
        <v>1265</v>
      </c>
      <c r="C774" s="25">
        <v>32.204000000000001</v>
      </c>
    </row>
    <row r="775" spans="1:3" x14ac:dyDescent="0.25">
      <c r="A775" s="23" t="s">
        <v>1268</v>
      </c>
      <c r="B775" s="23" t="s">
        <v>1265</v>
      </c>
      <c r="C775" s="25">
        <v>32.204000000000001</v>
      </c>
    </row>
    <row r="776" spans="1:3" x14ac:dyDescent="0.25">
      <c r="A776" s="23" t="s">
        <v>1264</v>
      </c>
      <c r="B776" s="23" t="s">
        <v>1265</v>
      </c>
      <c r="C776" s="25">
        <v>32.204459999999997</v>
      </c>
    </row>
    <row r="777" spans="1:3" x14ac:dyDescent="0.25">
      <c r="A777" s="23" t="s">
        <v>1272</v>
      </c>
      <c r="B777" s="23" t="s">
        <v>1270</v>
      </c>
      <c r="C777" s="25">
        <v>23.981999999999999</v>
      </c>
    </row>
    <row r="778" spans="1:3" ht="25.5" x14ac:dyDescent="0.25">
      <c r="A778" s="23" t="s">
        <v>1271</v>
      </c>
      <c r="B778" s="24" t="s">
        <v>1270</v>
      </c>
      <c r="C778" s="25">
        <v>23.981999999999999</v>
      </c>
    </row>
    <row r="779" spans="1:3" ht="25.5" x14ac:dyDescent="0.25">
      <c r="A779" s="23" t="s">
        <v>1269</v>
      </c>
      <c r="B779" s="24" t="s">
        <v>1270</v>
      </c>
      <c r="C779" s="25">
        <v>23.982240000000001</v>
      </c>
    </row>
    <row r="780" spans="1:3" ht="25.5" x14ac:dyDescent="0.25">
      <c r="A780" s="23" t="s">
        <v>1273</v>
      </c>
      <c r="B780" s="24" t="s">
        <v>1274</v>
      </c>
      <c r="C780" s="25">
        <v>25.582619999999999</v>
      </c>
    </row>
    <row r="781" spans="1:3" ht="25.5" x14ac:dyDescent="0.25">
      <c r="A781" s="23" t="s">
        <v>1275</v>
      </c>
      <c r="B781" s="24" t="s">
        <v>1274</v>
      </c>
      <c r="C781" s="25">
        <v>25.582999999999998</v>
      </c>
    </row>
    <row r="782" spans="1:3" ht="25.5" x14ac:dyDescent="0.25">
      <c r="A782" s="23" t="s">
        <v>1276</v>
      </c>
      <c r="B782" s="24" t="s">
        <v>1274</v>
      </c>
      <c r="C782" s="25">
        <v>25.582999999999998</v>
      </c>
    </row>
    <row r="783" spans="1:3" ht="25.5" x14ac:dyDescent="0.25">
      <c r="A783" s="23" t="s">
        <v>1277</v>
      </c>
      <c r="B783" s="24" t="s">
        <v>1274</v>
      </c>
      <c r="C783" s="25">
        <v>25.582999999999998</v>
      </c>
    </row>
    <row r="784" spans="1:3" x14ac:dyDescent="0.25">
      <c r="A784" s="23" t="s">
        <v>1280</v>
      </c>
      <c r="B784" s="23" t="s">
        <v>1279</v>
      </c>
      <c r="C784" s="25">
        <v>28.431000000000001</v>
      </c>
    </row>
    <row r="785" spans="1:3" x14ac:dyDescent="0.25">
      <c r="A785" s="23" t="s">
        <v>1278</v>
      </c>
      <c r="B785" s="23" t="s">
        <v>1279</v>
      </c>
      <c r="C785" s="25">
        <v>28.431000000000001</v>
      </c>
    </row>
    <row r="786" spans="1:3" ht="25.5" x14ac:dyDescent="0.25">
      <c r="A786" s="23" t="s">
        <v>1281</v>
      </c>
      <c r="B786" s="24" t="s">
        <v>1282</v>
      </c>
      <c r="C786" s="25">
        <v>26.799479999999999</v>
      </c>
    </row>
    <row r="787" spans="1:3" ht="25.5" x14ac:dyDescent="0.25">
      <c r="A787" s="23" t="s">
        <v>2235</v>
      </c>
      <c r="B787" s="24" t="s">
        <v>1282</v>
      </c>
      <c r="C787" s="25">
        <v>26.274000000000001</v>
      </c>
    </row>
    <row r="788" spans="1:3" ht="25.5" x14ac:dyDescent="0.25">
      <c r="A788" s="23" t="s">
        <v>1283</v>
      </c>
      <c r="B788" s="24" t="s">
        <v>1284</v>
      </c>
      <c r="C788" s="25">
        <v>37.532940000000004</v>
      </c>
    </row>
    <row r="789" spans="1:3" ht="25.5" x14ac:dyDescent="0.25">
      <c r="A789" s="23" t="s">
        <v>1285</v>
      </c>
      <c r="B789" s="24" t="s">
        <v>1284</v>
      </c>
      <c r="C789" s="25">
        <v>37.533000000000001</v>
      </c>
    </row>
    <row r="790" spans="1:3" ht="25.5" x14ac:dyDescent="0.25">
      <c r="A790" s="23" t="s">
        <v>1289</v>
      </c>
      <c r="B790" s="24" t="s">
        <v>1287</v>
      </c>
      <c r="C790" s="25">
        <v>32.204000000000001</v>
      </c>
    </row>
    <row r="791" spans="1:3" ht="25.5" x14ac:dyDescent="0.25">
      <c r="A791" s="23" t="s">
        <v>1290</v>
      </c>
      <c r="B791" s="24" t="s">
        <v>1287</v>
      </c>
      <c r="C791" s="25">
        <v>32.204000000000001</v>
      </c>
    </row>
    <row r="792" spans="1:3" x14ac:dyDescent="0.25">
      <c r="A792" s="23" t="s">
        <v>1286</v>
      </c>
      <c r="B792" s="23" t="s">
        <v>1287</v>
      </c>
      <c r="C792" s="25">
        <v>32.204459999999997</v>
      </c>
    </row>
    <row r="793" spans="1:3" x14ac:dyDescent="0.25">
      <c r="A793" s="23" t="s">
        <v>1288</v>
      </c>
      <c r="B793" s="23" t="s">
        <v>1287</v>
      </c>
      <c r="C793" s="25">
        <v>32.204000000000001</v>
      </c>
    </row>
    <row r="794" spans="1:3" x14ac:dyDescent="0.25">
      <c r="A794" s="23" t="s">
        <v>1293</v>
      </c>
      <c r="B794" s="24" t="s">
        <v>1292</v>
      </c>
      <c r="C794" s="25">
        <v>18.992000000000001</v>
      </c>
    </row>
    <row r="795" spans="1:3" x14ac:dyDescent="0.25">
      <c r="A795" s="23" t="s">
        <v>1291</v>
      </c>
      <c r="B795" s="24" t="s">
        <v>1292</v>
      </c>
      <c r="C795" s="25">
        <v>18.9924</v>
      </c>
    </row>
    <row r="796" spans="1:3" ht="25.5" x14ac:dyDescent="0.25">
      <c r="A796" s="23" t="s">
        <v>1296</v>
      </c>
      <c r="B796" s="24" t="s">
        <v>1295</v>
      </c>
      <c r="C796" s="25">
        <v>23.027999999999999</v>
      </c>
    </row>
    <row r="797" spans="1:3" ht="25.5" x14ac:dyDescent="0.25">
      <c r="A797" s="23" t="s">
        <v>1294</v>
      </c>
      <c r="B797" s="24" t="s">
        <v>1295</v>
      </c>
      <c r="C797" s="25">
        <v>23.027519999999999</v>
      </c>
    </row>
    <row r="798" spans="1:3" x14ac:dyDescent="0.25">
      <c r="A798" s="23" t="s">
        <v>1297</v>
      </c>
      <c r="B798" s="24" t="s">
        <v>1298</v>
      </c>
      <c r="C798" s="25">
        <v>25.341000000000001</v>
      </c>
    </row>
    <row r="799" spans="1:3" ht="25.5" x14ac:dyDescent="0.25">
      <c r="A799" s="23" t="s">
        <v>1303</v>
      </c>
      <c r="B799" s="24" t="s">
        <v>1300</v>
      </c>
      <c r="C799" s="25">
        <v>23.027999999999999</v>
      </c>
    </row>
    <row r="800" spans="1:3" ht="25.5" x14ac:dyDescent="0.25">
      <c r="A800" s="23" t="s">
        <v>1299</v>
      </c>
      <c r="B800" s="24" t="s">
        <v>1300</v>
      </c>
      <c r="C800" s="25">
        <v>23.027519999999999</v>
      </c>
    </row>
    <row r="801" spans="1:3" ht="25.5" x14ac:dyDescent="0.25">
      <c r="A801" s="23" t="s">
        <v>1302</v>
      </c>
      <c r="B801" s="24" t="s">
        <v>1300</v>
      </c>
      <c r="C801" s="25">
        <v>23.027999999999999</v>
      </c>
    </row>
    <row r="802" spans="1:3" ht="25.5" x14ac:dyDescent="0.25">
      <c r="A802" s="23" t="s">
        <v>1301</v>
      </c>
      <c r="B802" s="24" t="s">
        <v>1300</v>
      </c>
      <c r="C802" s="25">
        <v>23.027999999999999</v>
      </c>
    </row>
    <row r="803" spans="1:3" ht="25.5" x14ac:dyDescent="0.25">
      <c r="A803" s="23" t="s">
        <v>1304</v>
      </c>
      <c r="B803" s="24" t="s">
        <v>1305</v>
      </c>
      <c r="C803" s="25">
        <v>32.249339999999997</v>
      </c>
    </row>
    <row r="804" spans="1:3" ht="25.5" x14ac:dyDescent="0.25">
      <c r="A804" s="23" t="s">
        <v>1307</v>
      </c>
      <c r="B804" s="24" t="s">
        <v>1305</v>
      </c>
      <c r="C804" s="25">
        <v>32.249000000000002</v>
      </c>
    </row>
    <row r="805" spans="1:3" ht="25.5" x14ac:dyDescent="0.25">
      <c r="A805" s="23" t="s">
        <v>1306</v>
      </c>
      <c r="B805" s="24" t="s">
        <v>1305</v>
      </c>
      <c r="C805" s="25">
        <v>32.249000000000002</v>
      </c>
    </row>
    <row r="806" spans="1:3" ht="25.5" x14ac:dyDescent="0.25">
      <c r="A806" s="23" t="s">
        <v>1312</v>
      </c>
      <c r="B806" s="24" t="s">
        <v>1309</v>
      </c>
      <c r="C806" s="25">
        <v>27.672000000000001</v>
      </c>
    </row>
    <row r="807" spans="1:3" ht="25.5" x14ac:dyDescent="0.25">
      <c r="A807" s="23" t="s">
        <v>1311</v>
      </c>
      <c r="B807" s="24" t="s">
        <v>1309</v>
      </c>
      <c r="C807" s="25">
        <v>27.672000000000001</v>
      </c>
    </row>
    <row r="808" spans="1:3" ht="25.5" x14ac:dyDescent="0.25">
      <c r="A808" s="23" t="s">
        <v>1308</v>
      </c>
      <c r="B808" s="24" t="s">
        <v>1309</v>
      </c>
      <c r="C808" s="25">
        <v>27.671579999999999</v>
      </c>
    </row>
    <row r="809" spans="1:3" ht="25.5" x14ac:dyDescent="0.25">
      <c r="A809" s="23" t="s">
        <v>1310</v>
      </c>
      <c r="B809" s="24" t="s">
        <v>1309</v>
      </c>
      <c r="C809" s="25">
        <v>27.672000000000001</v>
      </c>
    </row>
    <row r="810" spans="1:3" ht="25.5" x14ac:dyDescent="0.25">
      <c r="A810" s="23" t="s">
        <v>1313</v>
      </c>
      <c r="B810" s="24" t="s">
        <v>1309</v>
      </c>
      <c r="C810" s="25">
        <v>27.672000000000001</v>
      </c>
    </row>
    <row r="811" spans="1:3" ht="25.5" x14ac:dyDescent="0.25">
      <c r="A811" s="23" t="s">
        <v>1316</v>
      </c>
      <c r="B811" s="24" t="s">
        <v>1315</v>
      </c>
      <c r="C811" s="25">
        <v>18.992000000000001</v>
      </c>
    </row>
    <row r="812" spans="1:3" ht="25.5" x14ac:dyDescent="0.25">
      <c r="A812" s="23" t="s">
        <v>1314</v>
      </c>
      <c r="B812" s="24" t="s">
        <v>1315</v>
      </c>
      <c r="C812" s="25">
        <v>18.9924</v>
      </c>
    </row>
    <row r="813" spans="1:3" ht="25.5" x14ac:dyDescent="0.25">
      <c r="A813" s="23" t="s">
        <v>1318</v>
      </c>
      <c r="B813" s="24" t="s">
        <v>1315</v>
      </c>
      <c r="C813" s="25">
        <v>18.992000000000001</v>
      </c>
    </row>
    <row r="814" spans="1:3" ht="25.5" x14ac:dyDescent="0.25">
      <c r="A814" s="23" t="s">
        <v>1317</v>
      </c>
      <c r="B814" s="24" t="s">
        <v>1315</v>
      </c>
      <c r="C814" s="25">
        <v>18.992000000000001</v>
      </c>
    </row>
    <row r="815" spans="1:3" x14ac:dyDescent="0.25">
      <c r="A815" s="23" t="s">
        <v>1319</v>
      </c>
      <c r="B815" s="24" t="s">
        <v>1320</v>
      </c>
      <c r="C815" s="25">
        <v>44.741999999999997</v>
      </c>
    </row>
    <row r="816" spans="1:3" x14ac:dyDescent="0.25">
      <c r="A816" s="23" t="s">
        <v>1321</v>
      </c>
      <c r="B816" s="24" t="s">
        <v>1320</v>
      </c>
      <c r="C816" s="25">
        <v>44.741999999999997</v>
      </c>
    </row>
    <row r="817" spans="1:3" x14ac:dyDescent="0.25">
      <c r="A817" s="23" t="s">
        <v>1322</v>
      </c>
      <c r="B817" s="24" t="s">
        <v>1323</v>
      </c>
      <c r="C817" s="25">
        <v>48.451999999999998</v>
      </c>
    </row>
    <row r="818" spans="1:3" x14ac:dyDescent="0.25">
      <c r="A818" s="23" t="s">
        <v>1324</v>
      </c>
      <c r="B818" s="24" t="s">
        <v>1325</v>
      </c>
      <c r="C818" s="25">
        <v>23.027519999999999</v>
      </c>
    </row>
    <row r="819" spans="1:3" ht="25.5" x14ac:dyDescent="0.25">
      <c r="A819" s="23" t="s">
        <v>1326</v>
      </c>
      <c r="B819" s="24" t="s">
        <v>1327</v>
      </c>
      <c r="C819" s="25">
        <v>27.671579999999999</v>
      </c>
    </row>
    <row r="820" spans="1:3" ht="25.5" x14ac:dyDescent="0.25">
      <c r="A820" s="23" t="s">
        <v>1328</v>
      </c>
      <c r="B820" s="24" t="s">
        <v>1327</v>
      </c>
      <c r="C820" s="25">
        <v>27.672000000000001</v>
      </c>
    </row>
    <row r="821" spans="1:3" x14ac:dyDescent="0.25">
      <c r="A821" s="23" t="s">
        <v>1332</v>
      </c>
      <c r="B821" s="24" t="s">
        <v>1330</v>
      </c>
      <c r="C821" s="25">
        <v>40.677999999999997</v>
      </c>
    </row>
    <row r="822" spans="1:3" x14ac:dyDescent="0.25">
      <c r="A822" s="23" t="s">
        <v>1329</v>
      </c>
      <c r="B822" s="24" t="s">
        <v>1330</v>
      </c>
      <c r="C822" s="25">
        <v>40.677999999999997</v>
      </c>
    </row>
    <row r="823" spans="1:3" x14ac:dyDescent="0.25">
      <c r="A823" s="23" t="s">
        <v>1331</v>
      </c>
      <c r="B823" s="24" t="s">
        <v>1330</v>
      </c>
      <c r="C823" s="25">
        <v>40.677999999999997</v>
      </c>
    </row>
    <row r="824" spans="1:3" x14ac:dyDescent="0.25">
      <c r="A824" s="23" t="s">
        <v>1333</v>
      </c>
      <c r="B824" s="24" t="s">
        <v>1334</v>
      </c>
      <c r="C824" s="25">
        <v>26.799479999999999</v>
      </c>
    </row>
    <row r="825" spans="1:3" ht="25.5" x14ac:dyDescent="0.25">
      <c r="A825" s="23" t="s">
        <v>1335</v>
      </c>
      <c r="B825" s="24" t="s">
        <v>1336</v>
      </c>
      <c r="C825" s="25">
        <v>37.532940000000004</v>
      </c>
    </row>
    <row r="826" spans="1:3" ht="25.5" x14ac:dyDescent="0.25">
      <c r="A826" s="23" t="s">
        <v>1337</v>
      </c>
      <c r="B826" s="24" t="s">
        <v>1336</v>
      </c>
      <c r="C826" s="25">
        <v>37.533000000000001</v>
      </c>
    </row>
    <row r="827" spans="1:3" ht="25.5" x14ac:dyDescent="0.25">
      <c r="A827" s="23" t="s">
        <v>1338</v>
      </c>
      <c r="B827" s="24" t="s">
        <v>1339</v>
      </c>
      <c r="C827" s="25">
        <v>32.204459999999997</v>
      </c>
    </row>
    <row r="828" spans="1:3" x14ac:dyDescent="0.25">
      <c r="A828" s="23" t="s">
        <v>1340</v>
      </c>
      <c r="B828" s="24" t="s">
        <v>1341</v>
      </c>
      <c r="C828" s="25">
        <v>27.468</v>
      </c>
    </row>
    <row r="829" spans="1:3" x14ac:dyDescent="0.25">
      <c r="A829" s="23" t="s">
        <v>1342</v>
      </c>
      <c r="B829" s="24" t="s">
        <v>1343</v>
      </c>
      <c r="C829" s="25">
        <v>17.58276</v>
      </c>
    </row>
    <row r="830" spans="1:3" x14ac:dyDescent="0.25">
      <c r="A830" s="23" t="s">
        <v>1344</v>
      </c>
      <c r="B830" s="24" t="s">
        <v>1345</v>
      </c>
      <c r="C830" s="25">
        <v>20.318000000000001</v>
      </c>
    </row>
    <row r="831" spans="1:3" x14ac:dyDescent="0.25">
      <c r="A831" s="23" t="s">
        <v>1346</v>
      </c>
      <c r="B831" s="24" t="s">
        <v>1345</v>
      </c>
      <c r="C831" s="25">
        <v>20.3184</v>
      </c>
    </row>
    <row r="832" spans="1:3" x14ac:dyDescent="0.25">
      <c r="A832" s="23" t="s">
        <v>1347</v>
      </c>
      <c r="B832" s="24" t="s">
        <v>1348</v>
      </c>
      <c r="C832" s="25">
        <v>18.810839999999999</v>
      </c>
    </row>
    <row r="833" spans="1:3" x14ac:dyDescent="0.25">
      <c r="A833" s="23" t="s">
        <v>1349</v>
      </c>
      <c r="B833" s="24" t="s">
        <v>1350</v>
      </c>
      <c r="C833" s="25">
        <v>21.73518</v>
      </c>
    </row>
    <row r="834" spans="1:3" x14ac:dyDescent="0.25">
      <c r="A834" s="23" t="s">
        <v>1351</v>
      </c>
      <c r="B834" s="24" t="s">
        <v>1352</v>
      </c>
      <c r="C834" s="25">
        <v>28.603000000000002</v>
      </c>
    </row>
    <row r="835" spans="1:3" x14ac:dyDescent="0.25">
      <c r="A835" s="23" t="s">
        <v>2299</v>
      </c>
      <c r="B835" s="24" t="s">
        <v>2300</v>
      </c>
      <c r="C835" s="25">
        <v>28.603000000000002</v>
      </c>
    </row>
    <row r="836" spans="1:3" x14ac:dyDescent="0.25">
      <c r="A836" s="23" t="s">
        <v>1355</v>
      </c>
      <c r="B836" s="24" t="s">
        <v>1354</v>
      </c>
      <c r="C836" s="25">
        <v>23.36514</v>
      </c>
    </row>
    <row r="837" spans="1:3" x14ac:dyDescent="0.25">
      <c r="A837" s="23" t="s">
        <v>1353</v>
      </c>
      <c r="B837" s="24" t="s">
        <v>1354</v>
      </c>
      <c r="C837" s="25">
        <v>23.364999999999998</v>
      </c>
    </row>
    <row r="838" spans="1:3" x14ac:dyDescent="0.25">
      <c r="A838" s="23" t="s">
        <v>1357</v>
      </c>
      <c r="B838" s="24" t="s">
        <v>1358</v>
      </c>
      <c r="C838" s="25">
        <v>36.243000000000002</v>
      </c>
    </row>
    <row r="839" spans="1:3" x14ac:dyDescent="0.25">
      <c r="A839" s="23" t="s">
        <v>1361</v>
      </c>
      <c r="B839" s="24" t="s">
        <v>1360</v>
      </c>
      <c r="C839" s="25">
        <v>26.449000000000002</v>
      </c>
    </row>
    <row r="840" spans="1:3" x14ac:dyDescent="0.25">
      <c r="A840" s="23" t="s">
        <v>1359</v>
      </c>
      <c r="B840" s="24" t="s">
        <v>1360</v>
      </c>
      <c r="C840" s="25">
        <v>26.449000000000002</v>
      </c>
    </row>
    <row r="841" spans="1:3" x14ac:dyDescent="0.25">
      <c r="A841" s="23" t="s">
        <v>1362</v>
      </c>
      <c r="B841" s="24" t="s">
        <v>1363</v>
      </c>
      <c r="C841" s="25">
        <v>28.43</v>
      </c>
    </row>
    <row r="842" spans="1:3" x14ac:dyDescent="0.25">
      <c r="A842" s="23" t="s">
        <v>1364</v>
      </c>
      <c r="B842" s="24" t="s">
        <v>1363</v>
      </c>
      <c r="C842" s="25">
        <v>28.43</v>
      </c>
    </row>
    <row r="843" spans="1:3" x14ac:dyDescent="0.25">
      <c r="A843" s="23" t="s">
        <v>1365</v>
      </c>
      <c r="B843" s="24" t="s">
        <v>1366</v>
      </c>
      <c r="C843" s="25">
        <v>24.748999999999999</v>
      </c>
    </row>
    <row r="844" spans="1:3" x14ac:dyDescent="0.25">
      <c r="A844" s="23" t="s">
        <v>1367</v>
      </c>
      <c r="B844" s="24" t="s">
        <v>1368</v>
      </c>
      <c r="C844" s="25">
        <v>33.052999999999997</v>
      </c>
    </row>
    <row r="845" spans="1:3" x14ac:dyDescent="0.25">
      <c r="A845" s="23" t="s">
        <v>1369</v>
      </c>
      <c r="B845" s="23" t="s">
        <v>1370</v>
      </c>
      <c r="C845" s="25">
        <v>18.810839999999999</v>
      </c>
    </row>
    <row r="846" spans="1:3" x14ac:dyDescent="0.25">
      <c r="A846" s="23" t="s">
        <v>1371</v>
      </c>
      <c r="B846" s="23" t="s">
        <v>1372</v>
      </c>
      <c r="C846" s="25">
        <v>21.73518</v>
      </c>
    </row>
    <row r="847" spans="1:3" ht="25.5" x14ac:dyDescent="0.25">
      <c r="A847" s="23" t="s">
        <v>1373</v>
      </c>
      <c r="B847" s="24" t="s">
        <v>1374</v>
      </c>
      <c r="C847" s="25">
        <v>26.606999999999999</v>
      </c>
    </row>
    <row r="848" spans="1:3" ht="25.5" x14ac:dyDescent="0.25">
      <c r="A848" s="23" t="s">
        <v>1375</v>
      </c>
      <c r="B848" s="24" t="s">
        <v>1376</v>
      </c>
      <c r="C848" s="25">
        <v>33.052999999999997</v>
      </c>
    </row>
    <row r="849" spans="1:3" x14ac:dyDescent="0.25">
      <c r="A849" s="23" t="s">
        <v>1377</v>
      </c>
      <c r="B849" s="24" t="s">
        <v>1378</v>
      </c>
      <c r="C849" s="25">
        <v>24.3</v>
      </c>
    </row>
    <row r="850" spans="1:3" x14ac:dyDescent="0.25">
      <c r="A850" s="23" t="s">
        <v>1379</v>
      </c>
      <c r="B850" s="24" t="s">
        <v>1380</v>
      </c>
      <c r="C850" s="25">
        <v>22.1052</v>
      </c>
    </row>
    <row r="851" spans="1:3" x14ac:dyDescent="0.25">
      <c r="A851" s="23" t="s">
        <v>1381</v>
      </c>
      <c r="B851" s="24" t="s">
        <v>1380</v>
      </c>
      <c r="C851" s="25">
        <v>22.105</v>
      </c>
    </row>
    <row r="852" spans="1:3" x14ac:dyDescent="0.25">
      <c r="A852" s="23" t="s">
        <v>1382</v>
      </c>
      <c r="B852" s="24" t="s">
        <v>1383</v>
      </c>
      <c r="C852" s="25">
        <v>33.841000000000001</v>
      </c>
    </row>
    <row r="853" spans="1:3" x14ac:dyDescent="0.25">
      <c r="A853" s="23" t="s">
        <v>1384</v>
      </c>
      <c r="B853" s="24" t="s">
        <v>1385</v>
      </c>
      <c r="C853" s="25">
        <v>16.090499999999999</v>
      </c>
    </row>
    <row r="854" spans="1:3" x14ac:dyDescent="0.25">
      <c r="A854" s="23" t="s">
        <v>1386</v>
      </c>
      <c r="B854" s="24" t="s">
        <v>1385</v>
      </c>
      <c r="C854" s="25">
        <v>16.091000000000001</v>
      </c>
    </row>
    <row r="855" spans="1:3" x14ac:dyDescent="0.25">
      <c r="A855" s="23" t="s">
        <v>1387</v>
      </c>
      <c r="B855" s="24" t="s">
        <v>1388</v>
      </c>
      <c r="C855" s="25">
        <v>20.911020000000001</v>
      </c>
    </row>
    <row r="856" spans="1:3" x14ac:dyDescent="0.25">
      <c r="A856" s="23" t="s">
        <v>1389</v>
      </c>
      <c r="B856" s="24" t="s">
        <v>1388</v>
      </c>
      <c r="C856" s="25">
        <v>20.911000000000001</v>
      </c>
    </row>
    <row r="857" spans="1:3" x14ac:dyDescent="0.25">
      <c r="A857" s="23" t="s">
        <v>1390</v>
      </c>
      <c r="B857" s="24" t="s">
        <v>1388</v>
      </c>
      <c r="C857" s="25">
        <v>20.911000000000001</v>
      </c>
    </row>
    <row r="858" spans="1:3" x14ac:dyDescent="0.25">
      <c r="A858" s="23" t="s">
        <v>1391</v>
      </c>
      <c r="B858" s="24" t="s">
        <v>1392</v>
      </c>
      <c r="C858" s="25">
        <v>24.040379999999999</v>
      </c>
    </row>
    <row r="859" spans="1:3" x14ac:dyDescent="0.25">
      <c r="A859" s="23" t="s">
        <v>1393</v>
      </c>
      <c r="B859" s="24" t="s">
        <v>1392</v>
      </c>
      <c r="C859" s="25">
        <v>24.04</v>
      </c>
    </row>
    <row r="860" spans="1:3" x14ac:dyDescent="0.25">
      <c r="A860" s="23" t="s">
        <v>1394</v>
      </c>
      <c r="B860" s="24" t="s">
        <v>1392</v>
      </c>
      <c r="C860" s="25">
        <v>24.04</v>
      </c>
    </row>
    <row r="861" spans="1:3" x14ac:dyDescent="0.25">
      <c r="A861" s="23" t="s">
        <v>1395</v>
      </c>
      <c r="B861" s="24" t="s">
        <v>1396</v>
      </c>
      <c r="C861" s="25">
        <v>27.242000000000001</v>
      </c>
    </row>
    <row r="862" spans="1:3" x14ac:dyDescent="0.25">
      <c r="A862" s="23" t="s">
        <v>1397</v>
      </c>
      <c r="B862" s="24" t="s">
        <v>1398</v>
      </c>
      <c r="C862" s="25">
        <v>36.033000000000001</v>
      </c>
    </row>
    <row r="863" spans="1:3" x14ac:dyDescent="0.25">
      <c r="A863" s="23" t="s">
        <v>1399</v>
      </c>
      <c r="B863" s="24" t="s">
        <v>1400</v>
      </c>
      <c r="C863" s="25">
        <v>25.341000000000001</v>
      </c>
    </row>
    <row r="864" spans="1:3" x14ac:dyDescent="0.25">
      <c r="A864" s="23" t="s">
        <v>1401</v>
      </c>
      <c r="B864" s="24" t="s">
        <v>1402</v>
      </c>
      <c r="C864" s="25">
        <v>19.019939999999998</v>
      </c>
    </row>
    <row r="865" spans="1:3" x14ac:dyDescent="0.25">
      <c r="A865" s="23" t="s">
        <v>1403</v>
      </c>
      <c r="B865" s="24" t="s">
        <v>1404</v>
      </c>
      <c r="C865" s="25">
        <v>20.445900000000002</v>
      </c>
    </row>
    <row r="866" spans="1:3" x14ac:dyDescent="0.25">
      <c r="A866" s="23" t="s">
        <v>1407</v>
      </c>
      <c r="B866" s="24" t="s">
        <v>1406</v>
      </c>
      <c r="C866" s="25">
        <v>22.202999999999999</v>
      </c>
    </row>
    <row r="867" spans="1:3" x14ac:dyDescent="0.25">
      <c r="A867" s="23" t="s">
        <v>1405</v>
      </c>
      <c r="B867" s="24" t="s">
        <v>1406</v>
      </c>
      <c r="C867" s="25">
        <v>22.20336</v>
      </c>
    </row>
    <row r="868" spans="1:3" x14ac:dyDescent="0.25">
      <c r="A868" s="23" t="s">
        <v>1408</v>
      </c>
      <c r="B868" s="24" t="s">
        <v>1409</v>
      </c>
      <c r="C868" s="25">
        <v>26.122</v>
      </c>
    </row>
    <row r="869" spans="1:3" x14ac:dyDescent="0.25">
      <c r="A869" s="23" t="s">
        <v>1410</v>
      </c>
      <c r="B869" s="24" t="s">
        <v>1411</v>
      </c>
      <c r="C869" s="25">
        <v>37.502000000000002</v>
      </c>
    </row>
    <row r="870" spans="1:3" x14ac:dyDescent="0.25">
      <c r="A870" s="23" t="s">
        <v>1412</v>
      </c>
      <c r="B870" s="24" t="s">
        <v>1413</v>
      </c>
      <c r="C870" s="25">
        <v>26.449000000000002</v>
      </c>
    </row>
    <row r="871" spans="1:3" x14ac:dyDescent="0.25">
      <c r="A871" s="23" t="s">
        <v>1414</v>
      </c>
      <c r="B871" s="24" t="s">
        <v>1415</v>
      </c>
      <c r="C871" s="25">
        <v>19.82</v>
      </c>
    </row>
    <row r="872" spans="1:3" x14ac:dyDescent="0.25">
      <c r="A872" s="23" t="s">
        <v>1416</v>
      </c>
      <c r="B872" s="24" t="s">
        <v>1415</v>
      </c>
      <c r="C872" s="25">
        <v>19.81962</v>
      </c>
    </row>
    <row r="873" spans="1:3" x14ac:dyDescent="0.25">
      <c r="A873" s="23" t="s">
        <v>1419</v>
      </c>
      <c r="B873" s="24" t="s">
        <v>1418</v>
      </c>
      <c r="C873" s="25">
        <v>24.3</v>
      </c>
    </row>
    <row r="874" spans="1:3" x14ac:dyDescent="0.25">
      <c r="A874" s="23" t="s">
        <v>1417</v>
      </c>
      <c r="B874" s="24" t="s">
        <v>1418</v>
      </c>
      <c r="C874" s="25">
        <v>24.3</v>
      </c>
    </row>
    <row r="875" spans="1:3" x14ac:dyDescent="0.25">
      <c r="A875" s="23" t="s">
        <v>1420</v>
      </c>
      <c r="B875" s="24" t="s">
        <v>1421</v>
      </c>
      <c r="C875" s="25">
        <v>26.95</v>
      </c>
    </row>
    <row r="876" spans="1:3" x14ac:dyDescent="0.25">
      <c r="A876" s="23" t="s">
        <v>1422</v>
      </c>
      <c r="B876" s="24" t="s">
        <v>1423</v>
      </c>
      <c r="C876" s="25">
        <v>12.5868</v>
      </c>
    </row>
    <row r="877" spans="1:3" x14ac:dyDescent="0.25">
      <c r="A877" s="23" t="s">
        <v>1426</v>
      </c>
      <c r="B877" s="24" t="s">
        <v>1425</v>
      </c>
      <c r="C877" s="25">
        <v>12.24</v>
      </c>
    </row>
    <row r="878" spans="1:3" x14ac:dyDescent="0.25">
      <c r="A878" s="23" t="s">
        <v>1424</v>
      </c>
      <c r="B878" s="24" t="s">
        <v>1425</v>
      </c>
      <c r="C878" s="25">
        <v>12.24</v>
      </c>
    </row>
    <row r="879" spans="1:3" x14ac:dyDescent="0.25">
      <c r="A879" s="23" t="s">
        <v>1427</v>
      </c>
      <c r="B879" s="24" t="s">
        <v>1428</v>
      </c>
      <c r="C879" s="25">
        <v>29.245999999999999</v>
      </c>
    </row>
    <row r="880" spans="1:3" x14ac:dyDescent="0.25">
      <c r="A880" s="23" t="s">
        <v>1429</v>
      </c>
      <c r="B880" s="24" t="s">
        <v>1430</v>
      </c>
      <c r="C880" s="25">
        <v>27</v>
      </c>
    </row>
    <row r="881" spans="1:3" x14ac:dyDescent="0.25">
      <c r="A881" s="23" t="s">
        <v>1431</v>
      </c>
      <c r="B881" s="24" t="s">
        <v>1432</v>
      </c>
      <c r="C881" s="25">
        <v>33.15</v>
      </c>
    </row>
    <row r="882" spans="1:3" x14ac:dyDescent="0.25">
      <c r="A882" s="23" t="s">
        <v>1433</v>
      </c>
      <c r="B882" s="24" t="s">
        <v>1434</v>
      </c>
      <c r="C882" s="25">
        <v>14.32</v>
      </c>
    </row>
    <row r="883" spans="1:3" x14ac:dyDescent="0.25">
      <c r="A883" s="23" t="s">
        <v>1435</v>
      </c>
      <c r="B883" s="24" t="s">
        <v>1436</v>
      </c>
      <c r="C883" s="25">
        <v>16.547999999999998</v>
      </c>
    </row>
    <row r="884" spans="1:3" x14ac:dyDescent="0.25">
      <c r="A884" s="23" t="s">
        <v>1437</v>
      </c>
      <c r="B884" s="24" t="s">
        <v>1438</v>
      </c>
      <c r="C884" s="25">
        <v>23.571999999999999</v>
      </c>
    </row>
    <row r="885" spans="1:3" x14ac:dyDescent="0.25">
      <c r="A885" s="23" t="s">
        <v>1439</v>
      </c>
      <c r="B885" s="24" t="s">
        <v>1440</v>
      </c>
      <c r="C885" s="25">
        <v>25.418399999999998</v>
      </c>
    </row>
    <row r="886" spans="1:3" x14ac:dyDescent="0.25">
      <c r="A886" s="23" t="s">
        <v>1443</v>
      </c>
      <c r="B886" s="24" t="s">
        <v>1442</v>
      </c>
      <c r="C886" s="25">
        <v>19.033000000000001</v>
      </c>
    </row>
    <row r="887" spans="1:3" x14ac:dyDescent="0.25">
      <c r="A887" s="23" t="s">
        <v>1441</v>
      </c>
      <c r="B887" s="24" t="s">
        <v>1442</v>
      </c>
      <c r="C887" s="25">
        <v>19.033200000000001</v>
      </c>
    </row>
    <row r="888" spans="1:3" x14ac:dyDescent="0.25">
      <c r="A888" s="23" t="s">
        <v>1444</v>
      </c>
      <c r="B888" s="24" t="s">
        <v>1445</v>
      </c>
      <c r="C888" s="25">
        <v>21.994800000000001</v>
      </c>
    </row>
    <row r="889" spans="1:3" x14ac:dyDescent="0.25">
      <c r="A889" s="23" t="s">
        <v>1446</v>
      </c>
      <c r="B889" s="24" t="s">
        <v>1447</v>
      </c>
      <c r="C889" s="25">
        <v>27.322800000000001</v>
      </c>
    </row>
    <row r="890" spans="1:3" x14ac:dyDescent="0.25">
      <c r="A890" s="23" t="s">
        <v>1448</v>
      </c>
      <c r="B890" s="24" t="s">
        <v>1447</v>
      </c>
      <c r="C890" s="25">
        <v>27.323</v>
      </c>
    </row>
    <row r="891" spans="1:3" ht="25.5" x14ac:dyDescent="0.25">
      <c r="A891" s="23" t="s">
        <v>1451</v>
      </c>
      <c r="B891" s="24" t="s">
        <v>1450</v>
      </c>
      <c r="C891" s="25">
        <v>23.571999999999999</v>
      </c>
    </row>
    <row r="892" spans="1:3" ht="25.5" x14ac:dyDescent="0.25">
      <c r="A892" s="23" t="s">
        <v>1449</v>
      </c>
      <c r="B892" s="24" t="s">
        <v>1450</v>
      </c>
      <c r="C892" s="25">
        <v>23.571999999999999</v>
      </c>
    </row>
    <row r="893" spans="1:3" x14ac:dyDescent="0.25">
      <c r="A893" s="23" t="s">
        <v>1452</v>
      </c>
      <c r="B893" s="24" t="s">
        <v>1453</v>
      </c>
      <c r="C893" s="25">
        <v>32.049999999999997</v>
      </c>
    </row>
    <row r="894" spans="1:3" x14ac:dyDescent="0.25">
      <c r="A894" s="23" t="s">
        <v>1456</v>
      </c>
      <c r="B894" s="24" t="s">
        <v>1455</v>
      </c>
      <c r="C894" s="25">
        <v>16.164960000000001</v>
      </c>
    </row>
    <row r="895" spans="1:3" x14ac:dyDescent="0.25">
      <c r="A895" s="23" t="s">
        <v>1454</v>
      </c>
      <c r="B895" s="24" t="s">
        <v>1455</v>
      </c>
      <c r="C895" s="25">
        <v>16.164999999999999</v>
      </c>
    </row>
    <row r="896" spans="1:3" x14ac:dyDescent="0.25">
      <c r="A896" s="23" t="s">
        <v>1457</v>
      </c>
      <c r="B896" s="24" t="s">
        <v>1458</v>
      </c>
      <c r="C896" s="25">
        <v>16.954999999999998</v>
      </c>
    </row>
    <row r="897" spans="1:3" x14ac:dyDescent="0.25">
      <c r="A897" s="23" t="s">
        <v>1459</v>
      </c>
      <c r="B897" s="24" t="s">
        <v>1460</v>
      </c>
      <c r="C897" s="25">
        <v>13.991339999999999</v>
      </c>
    </row>
    <row r="898" spans="1:3" x14ac:dyDescent="0.25">
      <c r="A898" s="23" t="s">
        <v>1463</v>
      </c>
      <c r="B898" s="24" t="s">
        <v>1462</v>
      </c>
      <c r="C898" s="25">
        <v>23.4</v>
      </c>
    </row>
    <row r="899" spans="1:3" x14ac:dyDescent="0.25">
      <c r="A899" s="23" t="s">
        <v>1464</v>
      </c>
      <c r="B899" s="24" t="s">
        <v>1462</v>
      </c>
      <c r="C899" s="25">
        <v>23.4</v>
      </c>
    </row>
    <row r="900" spans="1:3" x14ac:dyDescent="0.25">
      <c r="A900" s="23" t="s">
        <v>1461</v>
      </c>
      <c r="B900" s="23" t="s">
        <v>1462</v>
      </c>
      <c r="C900" s="25">
        <v>23.4</v>
      </c>
    </row>
    <row r="901" spans="1:3" ht="25.5" x14ac:dyDescent="0.25">
      <c r="A901" s="23" t="s">
        <v>1465</v>
      </c>
      <c r="B901" s="24" t="s">
        <v>1466</v>
      </c>
      <c r="C901" s="25">
        <v>26.606999999999999</v>
      </c>
    </row>
    <row r="902" spans="1:3" ht="25.5" x14ac:dyDescent="0.25">
      <c r="A902" s="23" t="s">
        <v>1467</v>
      </c>
      <c r="B902" s="24" t="s">
        <v>1468</v>
      </c>
      <c r="C902" s="25">
        <v>30.526</v>
      </c>
    </row>
    <row r="903" spans="1:3" x14ac:dyDescent="0.25">
      <c r="A903" s="23" t="s">
        <v>1469</v>
      </c>
      <c r="B903" s="24" t="s">
        <v>1470</v>
      </c>
      <c r="C903" s="25">
        <v>19.033200000000001</v>
      </c>
    </row>
    <row r="904" spans="1:3" x14ac:dyDescent="0.25">
      <c r="A904" s="23" t="s">
        <v>1471</v>
      </c>
      <c r="B904" s="24" t="s">
        <v>1472</v>
      </c>
      <c r="C904" s="25">
        <v>12.24</v>
      </c>
    </row>
    <row r="905" spans="1:3" x14ac:dyDescent="0.25">
      <c r="A905" s="23" t="s">
        <v>1473</v>
      </c>
      <c r="B905" s="24" t="s">
        <v>1474</v>
      </c>
      <c r="C905" s="25">
        <v>12.647</v>
      </c>
    </row>
    <row r="906" spans="1:3" x14ac:dyDescent="0.25">
      <c r="A906" s="23" t="s">
        <v>1475</v>
      </c>
      <c r="B906" s="24" t="s">
        <v>1474</v>
      </c>
      <c r="C906" s="25">
        <v>12.646979999999999</v>
      </c>
    </row>
    <row r="907" spans="1:3" x14ac:dyDescent="0.25">
      <c r="A907" s="23" t="s">
        <v>1476</v>
      </c>
      <c r="B907" s="24" t="s">
        <v>1477</v>
      </c>
      <c r="C907" s="25">
        <v>10.781000000000001</v>
      </c>
    </row>
    <row r="908" spans="1:3" x14ac:dyDescent="0.25">
      <c r="A908" s="23" t="s">
        <v>1480</v>
      </c>
      <c r="B908" s="24" t="s">
        <v>1479</v>
      </c>
      <c r="C908" s="25">
        <v>19.033000000000001</v>
      </c>
    </row>
    <row r="909" spans="1:3" x14ac:dyDescent="0.25">
      <c r="A909" s="23" t="s">
        <v>1478</v>
      </c>
      <c r="B909" s="24" t="s">
        <v>1479</v>
      </c>
      <c r="C909" s="25">
        <v>19.033200000000001</v>
      </c>
    </row>
    <row r="910" spans="1:3" x14ac:dyDescent="0.25">
      <c r="A910" s="23" t="s">
        <v>1481</v>
      </c>
      <c r="B910" s="24" t="s">
        <v>1479</v>
      </c>
      <c r="C910" s="25">
        <v>19.033000000000001</v>
      </c>
    </row>
    <row r="911" spans="1:3" x14ac:dyDescent="0.25">
      <c r="A911" s="23" t="s">
        <v>1482</v>
      </c>
      <c r="B911" s="24" t="s">
        <v>1483</v>
      </c>
      <c r="C911" s="25">
        <v>20.46</v>
      </c>
    </row>
    <row r="912" spans="1:3" x14ac:dyDescent="0.25">
      <c r="A912" s="23" t="s">
        <v>1484</v>
      </c>
      <c r="B912" s="24" t="s">
        <v>1483</v>
      </c>
      <c r="C912" s="25">
        <v>20.46</v>
      </c>
    </row>
    <row r="913" spans="1:3" x14ac:dyDescent="0.25">
      <c r="A913" s="23" t="s">
        <v>1487</v>
      </c>
      <c r="B913" s="24" t="s">
        <v>1486</v>
      </c>
      <c r="C913" s="25">
        <v>14.4</v>
      </c>
    </row>
    <row r="914" spans="1:3" x14ac:dyDescent="0.25">
      <c r="A914" s="23" t="s">
        <v>1488</v>
      </c>
      <c r="B914" s="24" t="s">
        <v>1486</v>
      </c>
      <c r="C914" s="25">
        <v>14.4</v>
      </c>
    </row>
    <row r="915" spans="1:3" x14ac:dyDescent="0.25">
      <c r="A915" s="23" t="s">
        <v>1485</v>
      </c>
      <c r="B915" s="24" t="s">
        <v>1486</v>
      </c>
      <c r="C915" s="25">
        <v>14.4</v>
      </c>
    </row>
    <row r="916" spans="1:3" x14ac:dyDescent="0.25">
      <c r="A916" s="23" t="s">
        <v>1491</v>
      </c>
      <c r="B916" s="24" t="s">
        <v>1490</v>
      </c>
      <c r="C916" s="25">
        <v>17.390999999999998</v>
      </c>
    </row>
    <row r="917" spans="1:3" x14ac:dyDescent="0.25">
      <c r="A917" s="23" t="s">
        <v>1493</v>
      </c>
      <c r="B917" s="24" t="s">
        <v>1490</v>
      </c>
      <c r="C917" s="25">
        <v>17.390999999999998</v>
      </c>
    </row>
    <row r="918" spans="1:3" x14ac:dyDescent="0.25">
      <c r="A918" s="23" t="s">
        <v>1492</v>
      </c>
      <c r="B918" s="24" t="s">
        <v>1490</v>
      </c>
      <c r="C918" s="25">
        <v>17.390999999999998</v>
      </c>
    </row>
    <row r="919" spans="1:3" x14ac:dyDescent="0.25">
      <c r="A919" s="23" t="s">
        <v>1489</v>
      </c>
      <c r="B919" s="24" t="s">
        <v>1490</v>
      </c>
      <c r="C919" s="25">
        <v>17.390999999999998</v>
      </c>
    </row>
    <row r="920" spans="1:3" x14ac:dyDescent="0.25">
      <c r="A920" s="23" t="s">
        <v>1494</v>
      </c>
      <c r="B920" s="24" t="s">
        <v>1495</v>
      </c>
      <c r="C920" s="25">
        <v>20.096039999999999</v>
      </c>
    </row>
    <row r="921" spans="1:3" x14ac:dyDescent="0.25">
      <c r="A921" s="23" t="s">
        <v>1496</v>
      </c>
      <c r="B921" s="24" t="s">
        <v>1495</v>
      </c>
      <c r="C921" s="25">
        <v>20.096</v>
      </c>
    </row>
    <row r="922" spans="1:3" x14ac:dyDescent="0.25">
      <c r="A922" s="23" t="s">
        <v>1498</v>
      </c>
      <c r="B922" s="24" t="s">
        <v>1495</v>
      </c>
      <c r="C922" s="25">
        <v>20.096</v>
      </c>
    </row>
    <row r="923" spans="1:3" x14ac:dyDescent="0.25">
      <c r="A923" s="23" t="s">
        <v>1497</v>
      </c>
      <c r="B923" s="24" t="s">
        <v>1495</v>
      </c>
      <c r="C923" s="25">
        <v>20.096</v>
      </c>
    </row>
    <row r="924" spans="1:3" x14ac:dyDescent="0.25">
      <c r="A924" s="23" t="s">
        <v>1504</v>
      </c>
      <c r="B924" s="24" t="s">
        <v>1500</v>
      </c>
      <c r="C924" s="25">
        <v>23.224</v>
      </c>
    </row>
    <row r="925" spans="1:3" x14ac:dyDescent="0.25">
      <c r="A925" s="23" t="s">
        <v>1501</v>
      </c>
      <c r="B925" s="24" t="s">
        <v>1500</v>
      </c>
      <c r="C925" s="25">
        <v>23.224</v>
      </c>
    </row>
    <row r="926" spans="1:3" x14ac:dyDescent="0.25">
      <c r="A926" s="23" t="s">
        <v>1502</v>
      </c>
      <c r="B926" s="24" t="s">
        <v>1500</v>
      </c>
      <c r="C926" s="25">
        <v>23.224</v>
      </c>
    </row>
    <row r="927" spans="1:3" x14ac:dyDescent="0.25">
      <c r="A927" s="23" t="s">
        <v>1503</v>
      </c>
      <c r="B927" s="24" t="s">
        <v>1500</v>
      </c>
      <c r="C927" s="25">
        <v>23.224</v>
      </c>
    </row>
    <row r="928" spans="1:3" x14ac:dyDescent="0.25">
      <c r="A928" s="23" t="s">
        <v>1499</v>
      </c>
      <c r="B928" s="24" t="s">
        <v>1500</v>
      </c>
      <c r="C928" s="25">
        <v>23.22438</v>
      </c>
    </row>
    <row r="929" spans="1:3" x14ac:dyDescent="0.25">
      <c r="A929" s="23" t="s">
        <v>1505</v>
      </c>
      <c r="B929" s="24" t="s">
        <v>1506</v>
      </c>
      <c r="C929" s="25">
        <v>25.180800000000001</v>
      </c>
    </row>
    <row r="930" spans="1:3" x14ac:dyDescent="0.25">
      <c r="A930" s="23" t="s">
        <v>1507</v>
      </c>
      <c r="B930" s="24" t="s">
        <v>1506</v>
      </c>
      <c r="C930" s="25">
        <v>25.181000000000001</v>
      </c>
    </row>
    <row r="931" spans="1:3" x14ac:dyDescent="0.25">
      <c r="A931" s="23" t="s">
        <v>1508</v>
      </c>
      <c r="B931" s="23" t="s">
        <v>1506</v>
      </c>
      <c r="C931" s="25">
        <v>25.181000000000001</v>
      </c>
    </row>
    <row r="932" spans="1:3" x14ac:dyDescent="0.25">
      <c r="A932" s="23" t="s">
        <v>1509</v>
      </c>
      <c r="B932" s="23" t="s">
        <v>1510</v>
      </c>
      <c r="C932" s="25">
        <v>22.177</v>
      </c>
    </row>
    <row r="933" spans="1:3" ht="25.5" x14ac:dyDescent="0.25">
      <c r="A933" s="23" t="s">
        <v>1513</v>
      </c>
      <c r="B933" s="24" t="s">
        <v>1512</v>
      </c>
      <c r="C933" s="25">
        <v>22.868400000000001</v>
      </c>
    </row>
    <row r="934" spans="1:3" ht="25.5" x14ac:dyDescent="0.25">
      <c r="A934" s="23" t="s">
        <v>1511</v>
      </c>
      <c r="B934" s="24" t="s">
        <v>1512</v>
      </c>
      <c r="C934" s="25">
        <v>22.867999999999999</v>
      </c>
    </row>
    <row r="935" spans="1:3" x14ac:dyDescent="0.25">
      <c r="A935" s="23" t="s">
        <v>1514</v>
      </c>
      <c r="B935" s="24" t="s">
        <v>1515</v>
      </c>
      <c r="C935" s="25">
        <v>19.213740000000001</v>
      </c>
    </row>
    <row r="936" spans="1:3" x14ac:dyDescent="0.25">
      <c r="A936" s="23" t="s">
        <v>1516</v>
      </c>
      <c r="B936" s="24" t="s">
        <v>1517</v>
      </c>
      <c r="C936" s="25">
        <v>15.19698</v>
      </c>
    </row>
    <row r="937" spans="1:3" x14ac:dyDescent="0.25">
      <c r="A937" s="23" t="s">
        <v>1518</v>
      </c>
      <c r="B937" s="24" t="s">
        <v>1519</v>
      </c>
      <c r="C937" s="25">
        <v>85.566000000000003</v>
      </c>
    </row>
    <row r="938" spans="1:3" x14ac:dyDescent="0.25">
      <c r="A938" s="23" t="s">
        <v>1520</v>
      </c>
      <c r="B938" s="24" t="s">
        <v>1519</v>
      </c>
      <c r="C938" s="25">
        <v>85.566000000000003</v>
      </c>
    </row>
    <row r="939" spans="1:3" x14ac:dyDescent="0.25">
      <c r="A939" s="23" t="s">
        <v>1521</v>
      </c>
      <c r="B939" s="24" t="s">
        <v>1522</v>
      </c>
      <c r="C939" s="25">
        <v>67.135999999999996</v>
      </c>
    </row>
    <row r="940" spans="1:3" x14ac:dyDescent="0.25">
      <c r="A940" s="23" t="s">
        <v>1523</v>
      </c>
      <c r="B940" s="24" t="s">
        <v>1524</v>
      </c>
      <c r="C940" s="25">
        <v>18.69558</v>
      </c>
    </row>
    <row r="941" spans="1:3" x14ac:dyDescent="0.25">
      <c r="A941" s="23" t="s">
        <v>1525</v>
      </c>
      <c r="B941" s="24" t="s">
        <v>1526</v>
      </c>
      <c r="C941" s="25">
        <v>25.341000000000001</v>
      </c>
    </row>
    <row r="942" spans="1:3" x14ac:dyDescent="0.25">
      <c r="A942" s="23" t="s">
        <v>1529</v>
      </c>
      <c r="B942" s="24" t="s">
        <v>1528</v>
      </c>
      <c r="C942" s="25">
        <v>17.265000000000001</v>
      </c>
    </row>
    <row r="943" spans="1:3" x14ac:dyDescent="0.25">
      <c r="A943" s="23" t="s">
        <v>1530</v>
      </c>
      <c r="B943" s="24" t="s">
        <v>1528</v>
      </c>
      <c r="C943" s="25">
        <v>22.004000000000001</v>
      </c>
    </row>
    <row r="944" spans="1:3" x14ac:dyDescent="0.25">
      <c r="A944" s="23" t="s">
        <v>1527</v>
      </c>
      <c r="B944" s="24" t="s">
        <v>1528</v>
      </c>
      <c r="C944" s="25">
        <v>22.44408</v>
      </c>
    </row>
    <row r="945" spans="1:3" x14ac:dyDescent="0.25">
      <c r="A945" s="23" t="s">
        <v>1531</v>
      </c>
      <c r="B945" s="24" t="s">
        <v>1532</v>
      </c>
      <c r="C945" s="25">
        <v>12.24</v>
      </c>
    </row>
    <row r="946" spans="1:3" x14ac:dyDescent="0.25">
      <c r="A946" s="23" t="s">
        <v>1535</v>
      </c>
      <c r="B946" s="24" t="s">
        <v>1534</v>
      </c>
      <c r="C946" s="25">
        <v>22</v>
      </c>
    </row>
    <row r="947" spans="1:3" x14ac:dyDescent="0.25">
      <c r="A947" s="23" t="s">
        <v>1533</v>
      </c>
      <c r="B947" s="24" t="s">
        <v>1534</v>
      </c>
      <c r="C947" s="25">
        <v>23.5</v>
      </c>
    </row>
    <row r="948" spans="1:3" x14ac:dyDescent="0.25">
      <c r="A948" s="23" t="s">
        <v>1536</v>
      </c>
      <c r="B948" s="24" t="s">
        <v>1537</v>
      </c>
      <c r="C948" s="25">
        <v>24.2</v>
      </c>
    </row>
    <row r="949" spans="1:3" x14ac:dyDescent="0.25">
      <c r="A949" s="23" t="s">
        <v>1538</v>
      </c>
      <c r="B949" s="24" t="s">
        <v>1539</v>
      </c>
      <c r="C949" s="25">
        <v>21.604620000000001</v>
      </c>
    </row>
    <row r="950" spans="1:3" x14ac:dyDescent="0.25">
      <c r="A950" s="23" t="s">
        <v>1540</v>
      </c>
      <c r="B950" s="24" t="s">
        <v>1541</v>
      </c>
      <c r="C950" s="25">
        <v>32.985999999999997</v>
      </c>
    </row>
    <row r="951" spans="1:3" x14ac:dyDescent="0.25">
      <c r="A951" s="23" t="s">
        <v>1542</v>
      </c>
      <c r="B951" s="24" t="s">
        <v>1543</v>
      </c>
      <c r="C951" s="25">
        <v>28.542999999999999</v>
      </c>
    </row>
    <row r="952" spans="1:3" x14ac:dyDescent="0.25">
      <c r="A952" s="23" t="s">
        <v>1544</v>
      </c>
      <c r="B952" s="24" t="s">
        <v>1545</v>
      </c>
      <c r="C952" s="25">
        <v>32.006999999999998</v>
      </c>
    </row>
    <row r="953" spans="1:3" x14ac:dyDescent="0.25">
      <c r="A953" s="23" t="s">
        <v>1546</v>
      </c>
      <c r="B953" s="24" t="s">
        <v>1547</v>
      </c>
      <c r="C953" s="25">
        <v>26.078340000000001</v>
      </c>
    </row>
    <row r="954" spans="1:3" x14ac:dyDescent="0.25">
      <c r="A954" s="23" t="s">
        <v>1548</v>
      </c>
      <c r="B954" s="24" t="s">
        <v>1547</v>
      </c>
      <c r="C954" s="25">
        <v>26.077999999999999</v>
      </c>
    </row>
    <row r="955" spans="1:3" x14ac:dyDescent="0.25">
      <c r="A955" s="23" t="s">
        <v>1551</v>
      </c>
      <c r="B955" s="24" t="s">
        <v>1550</v>
      </c>
      <c r="C955" s="25">
        <v>20.803999999999998</v>
      </c>
    </row>
    <row r="956" spans="1:3" x14ac:dyDescent="0.25">
      <c r="A956" s="23" t="s">
        <v>1549</v>
      </c>
      <c r="B956" s="24" t="s">
        <v>1550</v>
      </c>
      <c r="C956" s="25">
        <v>20.803999999999998</v>
      </c>
    </row>
    <row r="957" spans="1:3" x14ac:dyDescent="0.25">
      <c r="A957" s="23" t="s">
        <v>1552</v>
      </c>
      <c r="B957" s="24" t="s">
        <v>1553</v>
      </c>
      <c r="C957" s="25">
        <v>19.353999999999999</v>
      </c>
    </row>
    <row r="958" spans="1:3" x14ac:dyDescent="0.25">
      <c r="A958" s="23" t="s">
        <v>1554</v>
      </c>
      <c r="B958" s="24" t="s">
        <v>1555</v>
      </c>
      <c r="C958" s="25">
        <v>21.925999999999998</v>
      </c>
    </row>
    <row r="959" spans="1:3" ht="25.5" x14ac:dyDescent="0.25">
      <c r="A959" s="23" t="s">
        <v>1556</v>
      </c>
      <c r="B959" s="24" t="s">
        <v>1557</v>
      </c>
      <c r="C959" s="25">
        <v>31.481999999999999</v>
      </c>
    </row>
    <row r="960" spans="1:3" x14ac:dyDescent="0.25">
      <c r="A960" s="23" t="s">
        <v>1558</v>
      </c>
      <c r="B960" s="23" t="s">
        <v>1559</v>
      </c>
      <c r="C960" s="25">
        <v>18.975000000000001</v>
      </c>
    </row>
    <row r="961" spans="1:3" ht="25.5" x14ac:dyDescent="0.25">
      <c r="A961" s="23" t="s">
        <v>1560</v>
      </c>
      <c r="B961" s="24" t="s">
        <v>1561</v>
      </c>
      <c r="C961" s="25">
        <v>21.925999999999998</v>
      </c>
    </row>
    <row r="962" spans="1:3" ht="25.5" x14ac:dyDescent="0.25">
      <c r="A962" s="23" t="s">
        <v>1562</v>
      </c>
      <c r="B962" s="24" t="s">
        <v>1563</v>
      </c>
      <c r="C962" s="25">
        <v>25.341000000000001</v>
      </c>
    </row>
    <row r="963" spans="1:3" x14ac:dyDescent="0.25">
      <c r="A963" s="23" t="s">
        <v>2236</v>
      </c>
      <c r="B963" s="24" t="s">
        <v>1565</v>
      </c>
      <c r="C963" s="25">
        <v>16.812000000000001</v>
      </c>
    </row>
    <row r="964" spans="1:3" x14ac:dyDescent="0.25">
      <c r="A964" s="23" t="s">
        <v>1564</v>
      </c>
      <c r="B964" s="24" t="s">
        <v>1565</v>
      </c>
      <c r="C964" s="25">
        <v>16.811640000000001</v>
      </c>
    </row>
    <row r="965" spans="1:3" ht="25.5" x14ac:dyDescent="0.25">
      <c r="A965" s="23" t="s">
        <v>1566</v>
      </c>
      <c r="B965" s="24" t="s">
        <v>1567</v>
      </c>
      <c r="C965" s="25">
        <v>25.341000000000001</v>
      </c>
    </row>
    <row r="966" spans="1:3" x14ac:dyDescent="0.25">
      <c r="A966" s="23" t="s">
        <v>1568</v>
      </c>
      <c r="B966" s="24" t="s">
        <v>1569</v>
      </c>
      <c r="C966" s="25">
        <v>23.36514</v>
      </c>
    </row>
    <row r="967" spans="1:3" x14ac:dyDescent="0.25">
      <c r="A967" s="23" t="s">
        <v>1570</v>
      </c>
      <c r="B967" s="23" t="s">
        <v>1571</v>
      </c>
      <c r="C967" s="25">
        <v>26.474</v>
      </c>
    </row>
    <row r="968" spans="1:3" x14ac:dyDescent="0.25">
      <c r="A968" s="23" t="s">
        <v>1572</v>
      </c>
      <c r="B968" s="24" t="s">
        <v>1573</v>
      </c>
      <c r="C968" s="25">
        <v>30.189</v>
      </c>
    </row>
    <row r="969" spans="1:3" ht="25.5" x14ac:dyDescent="0.25">
      <c r="A969" s="23" t="s">
        <v>1574</v>
      </c>
      <c r="B969" s="24" t="s">
        <v>1575</v>
      </c>
      <c r="C969" s="25">
        <v>31.481999999999999</v>
      </c>
    </row>
    <row r="970" spans="1:3" x14ac:dyDescent="0.25">
      <c r="A970" s="23" t="s">
        <v>1579</v>
      </c>
      <c r="B970" s="24" t="s">
        <v>1577</v>
      </c>
      <c r="C970" s="25">
        <v>21.73518</v>
      </c>
    </row>
    <row r="971" spans="1:3" x14ac:dyDescent="0.25">
      <c r="A971" s="23" t="s">
        <v>1576</v>
      </c>
      <c r="B971" s="24" t="s">
        <v>1577</v>
      </c>
      <c r="C971" s="25">
        <v>21.734999999999999</v>
      </c>
    </row>
    <row r="972" spans="1:3" x14ac:dyDescent="0.25">
      <c r="A972" s="23" t="s">
        <v>1578</v>
      </c>
      <c r="B972" s="24" t="s">
        <v>1577</v>
      </c>
      <c r="C972" s="25">
        <v>21.734999999999999</v>
      </c>
    </row>
    <row r="973" spans="1:3" x14ac:dyDescent="0.25">
      <c r="A973" s="23" t="s">
        <v>1580</v>
      </c>
      <c r="B973" s="24" t="s">
        <v>1581</v>
      </c>
      <c r="C973" s="25">
        <v>23.571999999999999</v>
      </c>
    </row>
    <row r="974" spans="1:3" x14ac:dyDescent="0.25">
      <c r="A974" s="23" t="s">
        <v>1582</v>
      </c>
      <c r="B974" s="24" t="s">
        <v>1583</v>
      </c>
      <c r="C974" s="25">
        <v>25.341000000000001</v>
      </c>
    </row>
    <row r="975" spans="1:3" ht="25.5" x14ac:dyDescent="0.25">
      <c r="A975" s="23" t="s">
        <v>1584</v>
      </c>
      <c r="B975" s="24" t="s">
        <v>1585</v>
      </c>
      <c r="C975" s="25">
        <v>31.481999999999999</v>
      </c>
    </row>
    <row r="976" spans="1:3" x14ac:dyDescent="0.25">
      <c r="A976" s="23" t="s">
        <v>1586</v>
      </c>
      <c r="B976" s="24" t="s">
        <v>1587</v>
      </c>
      <c r="C976" s="25">
        <v>17.564399999999999</v>
      </c>
    </row>
    <row r="977" spans="1:3" x14ac:dyDescent="0.25">
      <c r="A977" s="23" t="s">
        <v>1588</v>
      </c>
      <c r="B977" s="23" t="s">
        <v>1589</v>
      </c>
      <c r="C977" s="25">
        <v>18.69558</v>
      </c>
    </row>
    <row r="978" spans="1:3" ht="25.5" x14ac:dyDescent="0.25">
      <c r="A978" s="23" t="s">
        <v>1590</v>
      </c>
      <c r="B978" s="24" t="s">
        <v>1591</v>
      </c>
      <c r="C978" s="25">
        <v>21.605640000000001</v>
      </c>
    </row>
    <row r="979" spans="1:3" x14ac:dyDescent="0.25">
      <c r="A979" s="23" t="s">
        <v>1592</v>
      </c>
      <c r="B979" s="23" t="s">
        <v>1593</v>
      </c>
      <c r="C979" s="25">
        <v>20.097059999999999</v>
      </c>
    </row>
    <row r="980" spans="1:3" x14ac:dyDescent="0.25">
      <c r="A980" s="23" t="s">
        <v>1594</v>
      </c>
      <c r="B980" s="24" t="s">
        <v>1595</v>
      </c>
      <c r="C980" s="25">
        <v>26.449000000000002</v>
      </c>
    </row>
    <row r="981" spans="1:3" ht="25.5" x14ac:dyDescent="0.25">
      <c r="A981" s="23" t="s">
        <v>1596</v>
      </c>
      <c r="B981" s="24" t="s">
        <v>1597</v>
      </c>
      <c r="C981" s="25">
        <v>21.605640000000001</v>
      </c>
    </row>
    <row r="982" spans="1:3" x14ac:dyDescent="0.25">
      <c r="A982" s="23" t="s">
        <v>1598</v>
      </c>
      <c r="B982" s="24" t="s">
        <v>1599</v>
      </c>
      <c r="C982" s="25">
        <v>26.043659999999999</v>
      </c>
    </row>
    <row r="983" spans="1:3" x14ac:dyDescent="0.25">
      <c r="A983" s="23" t="s">
        <v>1600</v>
      </c>
      <c r="B983" s="24" t="s">
        <v>1601</v>
      </c>
      <c r="C983" s="25">
        <v>31.602</v>
      </c>
    </row>
    <row r="984" spans="1:3" x14ac:dyDescent="0.25">
      <c r="A984" s="23" t="s">
        <v>1604</v>
      </c>
      <c r="B984" s="24" t="s">
        <v>1603</v>
      </c>
      <c r="C984" s="25">
        <v>22.538</v>
      </c>
    </row>
    <row r="985" spans="1:3" x14ac:dyDescent="0.25">
      <c r="A985" s="23" t="s">
        <v>1602</v>
      </c>
      <c r="B985" s="24" t="s">
        <v>1603</v>
      </c>
      <c r="C985" s="25">
        <v>22.53792</v>
      </c>
    </row>
    <row r="986" spans="1:3" x14ac:dyDescent="0.25">
      <c r="A986" s="23" t="s">
        <v>2301</v>
      </c>
      <c r="B986" s="24" t="s">
        <v>1606</v>
      </c>
      <c r="C986" s="25">
        <v>16.338999999999999</v>
      </c>
    </row>
    <row r="987" spans="1:3" x14ac:dyDescent="0.25">
      <c r="A987" s="23" t="s">
        <v>1605</v>
      </c>
      <c r="B987" s="24" t="s">
        <v>1606</v>
      </c>
      <c r="C987" s="25">
        <v>16.339379999999998</v>
      </c>
    </row>
    <row r="988" spans="1:3" x14ac:dyDescent="0.25">
      <c r="A988" s="23" t="s">
        <v>1607</v>
      </c>
      <c r="B988" s="24" t="s">
        <v>1608</v>
      </c>
      <c r="C988" s="25">
        <v>35.499000000000002</v>
      </c>
    </row>
    <row r="989" spans="1:3" ht="25.5" x14ac:dyDescent="0.25">
      <c r="A989" s="23" t="s">
        <v>1609</v>
      </c>
      <c r="B989" s="24" t="s">
        <v>1610</v>
      </c>
      <c r="C989" s="25">
        <v>29.283000000000001</v>
      </c>
    </row>
    <row r="990" spans="1:3" x14ac:dyDescent="0.25">
      <c r="A990" s="23" t="s">
        <v>2282</v>
      </c>
      <c r="B990" s="24" t="s">
        <v>2283</v>
      </c>
      <c r="C990" s="25">
        <v>18.604800000000001</v>
      </c>
    </row>
    <row r="991" spans="1:3" x14ac:dyDescent="0.25">
      <c r="A991" s="23" t="s">
        <v>2284</v>
      </c>
      <c r="B991" s="24" t="s">
        <v>2285</v>
      </c>
      <c r="C991" s="25">
        <v>21.499559999999999</v>
      </c>
    </row>
    <row r="992" spans="1:3" x14ac:dyDescent="0.25">
      <c r="A992" s="23" t="s">
        <v>2286</v>
      </c>
      <c r="B992" s="24" t="s">
        <v>2287</v>
      </c>
      <c r="C992" s="25">
        <v>27.109000000000002</v>
      </c>
    </row>
    <row r="993" spans="1:3" x14ac:dyDescent="0.25">
      <c r="A993" s="23" t="s">
        <v>2288</v>
      </c>
      <c r="B993" s="24" t="s">
        <v>2289</v>
      </c>
      <c r="C993" s="25">
        <v>16.301639999999999</v>
      </c>
    </row>
    <row r="994" spans="1:3" x14ac:dyDescent="0.25">
      <c r="A994" s="23" t="s">
        <v>1611</v>
      </c>
      <c r="B994" s="24" t="s">
        <v>1612</v>
      </c>
      <c r="C994" s="25">
        <v>31.48</v>
      </c>
    </row>
    <row r="995" spans="1:3" x14ac:dyDescent="0.25">
      <c r="A995" s="23" t="s">
        <v>1613</v>
      </c>
      <c r="B995" s="24" t="s">
        <v>1614</v>
      </c>
      <c r="C995" s="25">
        <v>50.05</v>
      </c>
    </row>
    <row r="996" spans="1:3" x14ac:dyDescent="0.25">
      <c r="A996" s="23" t="s">
        <v>1615</v>
      </c>
      <c r="B996" s="24" t="s">
        <v>1614</v>
      </c>
      <c r="C996" s="25">
        <v>50.05</v>
      </c>
    </row>
    <row r="997" spans="1:3" x14ac:dyDescent="0.25">
      <c r="A997" s="23" t="s">
        <v>1616</v>
      </c>
      <c r="B997" s="24" t="s">
        <v>1617</v>
      </c>
      <c r="C997" s="25">
        <v>30.163900000000002</v>
      </c>
    </row>
    <row r="998" spans="1:3" x14ac:dyDescent="0.25">
      <c r="A998" s="23" t="s">
        <v>1618</v>
      </c>
      <c r="B998" s="24" t="s">
        <v>1619</v>
      </c>
      <c r="C998" s="25">
        <v>29.8506</v>
      </c>
    </row>
    <row r="999" spans="1:3" x14ac:dyDescent="0.25">
      <c r="A999" s="23" t="s">
        <v>1620</v>
      </c>
      <c r="B999" s="24" t="s">
        <v>1621</v>
      </c>
      <c r="C999" s="25">
        <v>25.425999999999998</v>
      </c>
    </row>
    <row r="1000" spans="1:3" x14ac:dyDescent="0.25">
      <c r="A1000" s="23" t="s">
        <v>1622</v>
      </c>
      <c r="B1000" s="24" t="s">
        <v>1623</v>
      </c>
      <c r="C1000" s="25">
        <v>18.773</v>
      </c>
    </row>
    <row r="1001" spans="1:3" x14ac:dyDescent="0.25">
      <c r="A1001" s="23" t="s">
        <v>1624</v>
      </c>
      <c r="B1001" s="24" t="s">
        <v>1625</v>
      </c>
      <c r="C1001" s="25">
        <v>21.693000000000001</v>
      </c>
    </row>
    <row r="1002" spans="1:3" x14ac:dyDescent="0.25">
      <c r="A1002" s="23" t="s">
        <v>1626</v>
      </c>
      <c r="B1002" s="24" t="s">
        <v>1627</v>
      </c>
      <c r="C1002" s="25">
        <v>16.339379999999998</v>
      </c>
    </row>
    <row r="1003" spans="1:3" x14ac:dyDescent="0.25">
      <c r="A1003" s="23" t="s">
        <v>1628</v>
      </c>
      <c r="B1003" s="24" t="s">
        <v>1629</v>
      </c>
      <c r="C1003" s="25">
        <v>15.198</v>
      </c>
    </row>
    <row r="1004" spans="1:3" x14ac:dyDescent="0.25">
      <c r="A1004" s="23" t="s">
        <v>1632</v>
      </c>
      <c r="B1004" s="24" t="s">
        <v>1629</v>
      </c>
      <c r="C1004" s="25">
        <v>15.198</v>
      </c>
    </row>
    <row r="1005" spans="1:3" x14ac:dyDescent="0.25">
      <c r="A1005" s="23" t="s">
        <v>1630</v>
      </c>
      <c r="B1005" s="24" t="s">
        <v>1629</v>
      </c>
      <c r="C1005" s="25">
        <v>15.198</v>
      </c>
    </row>
    <row r="1006" spans="1:3" x14ac:dyDescent="0.25">
      <c r="A1006" s="23" t="s">
        <v>1631</v>
      </c>
      <c r="B1006" s="24" t="s">
        <v>1629</v>
      </c>
      <c r="C1006" s="25">
        <v>15.198</v>
      </c>
    </row>
    <row r="1007" spans="1:3" x14ac:dyDescent="0.25">
      <c r="A1007" s="23" t="s">
        <v>1633</v>
      </c>
      <c r="B1007" s="24" t="s">
        <v>1634</v>
      </c>
      <c r="C1007" s="25">
        <v>12.24</v>
      </c>
    </row>
    <row r="1008" spans="1:3" x14ac:dyDescent="0.25">
      <c r="A1008" s="23" t="s">
        <v>1635</v>
      </c>
      <c r="B1008" s="24" t="s">
        <v>1634</v>
      </c>
      <c r="C1008" s="25">
        <v>12.24</v>
      </c>
    </row>
    <row r="1009" spans="1:3" x14ac:dyDescent="0.25">
      <c r="A1009" s="23" t="s">
        <v>1636</v>
      </c>
      <c r="B1009" s="24" t="s">
        <v>1634</v>
      </c>
      <c r="C1009" s="25">
        <v>12.24</v>
      </c>
    </row>
    <row r="1010" spans="1:3" x14ac:dyDescent="0.25">
      <c r="A1010" s="23" t="s">
        <v>1637</v>
      </c>
      <c r="B1010" s="24" t="s">
        <v>1638</v>
      </c>
      <c r="C1010" s="25">
        <v>33.023000000000003</v>
      </c>
    </row>
    <row r="1011" spans="1:3" x14ac:dyDescent="0.25">
      <c r="A1011" s="23" t="s">
        <v>1639</v>
      </c>
      <c r="B1011" s="24" t="s">
        <v>1640</v>
      </c>
      <c r="C1011" s="25">
        <v>21.821999999999999</v>
      </c>
    </row>
    <row r="1012" spans="1:3" x14ac:dyDescent="0.25">
      <c r="A1012" s="23" t="s">
        <v>1641</v>
      </c>
      <c r="B1012" s="24" t="s">
        <v>1640</v>
      </c>
      <c r="C1012" s="25">
        <v>21.82188</v>
      </c>
    </row>
    <row r="1013" spans="1:3" x14ac:dyDescent="0.25">
      <c r="A1013" s="23" t="s">
        <v>1642</v>
      </c>
      <c r="B1013" s="24" t="s">
        <v>1643</v>
      </c>
      <c r="C1013" s="25">
        <v>15.6</v>
      </c>
    </row>
    <row r="1014" spans="1:3" x14ac:dyDescent="0.25">
      <c r="A1014" s="23" t="s">
        <v>1644</v>
      </c>
      <c r="B1014" s="24" t="s">
        <v>1643</v>
      </c>
      <c r="C1014" s="25">
        <v>15.6</v>
      </c>
    </row>
    <row r="1015" spans="1:3" x14ac:dyDescent="0.25">
      <c r="A1015" s="23" t="s">
        <v>1649</v>
      </c>
      <c r="B1015" s="24" t="s">
        <v>1646</v>
      </c>
      <c r="C1015" s="25">
        <v>20.097000000000001</v>
      </c>
    </row>
    <row r="1016" spans="1:3" x14ac:dyDescent="0.25">
      <c r="A1016" s="23" t="s">
        <v>1648</v>
      </c>
      <c r="B1016" s="24" t="s">
        <v>1646</v>
      </c>
      <c r="C1016" s="25">
        <v>20.097000000000001</v>
      </c>
    </row>
    <row r="1017" spans="1:3" x14ac:dyDescent="0.25">
      <c r="A1017" s="23" t="s">
        <v>1647</v>
      </c>
      <c r="B1017" s="24" t="s">
        <v>1646</v>
      </c>
      <c r="C1017" s="25">
        <v>20.097000000000001</v>
      </c>
    </row>
    <row r="1018" spans="1:3" x14ac:dyDescent="0.25">
      <c r="A1018" s="23" t="s">
        <v>1645</v>
      </c>
      <c r="B1018" s="24" t="s">
        <v>1646</v>
      </c>
      <c r="C1018" s="25">
        <v>20.097059999999999</v>
      </c>
    </row>
    <row r="1019" spans="1:3" x14ac:dyDescent="0.25">
      <c r="A1019" s="23" t="s">
        <v>1650</v>
      </c>
      <c r="B1019" s="24" t="s">
        <v>1651</v>
      </c>
      <c r="C1019" s="25">
        <v>22.885999999999999</v>
      </c>
    </row>
    <row r="1020" spans="1:3" x14ac:dyDescent="0.25">
      <c r="A1020" s="23" t="s">
        <v>1652</v>
      </c>
      <c r="B1020" s="24" t="s">
        <v>1653</v>
      </c>
      <c r="C1020" s="25">
        <v>26.047999999999998</v>
      </c>
    </row>
    <row r="1021" spans="1:3" x14ac:dyDescent="0.25">
      <c r="A1021" s="23" t="s">
        <v>1654</v>
      </c>
      <c r="B1021" s="24" t="s">
        <v>1655</v>
      </c>
      <c r="C1021" s="25">
        <v>27.35</v>
      </c>
    </row>
    <row r="1022" spans="1:3" x14ac:dyDescent="0.25">
      <c r="A1022" s="23" t="s">
        <v>1656</v>
      </c>
      <c r="B1022" s="24" t="s">
        <v>1657</v>
      </c>
      <c r="C1022" s="25">
        <v>17.867999999999999</v>
      </c>
    </row>
    <row r="1023" spans="1:3" x14ac:dyDescent="0.25">
      <c r="A1023" s="23" t="s">
        <v>1658</v>
      </c>
      <c r="B1023" s="24" t="s">
        <v>1659</v>
      </c>
      <c r="C1023" s="25">
        <v>22.196999999999999</v>
      </c>
    </row>
    <row r="1024" spans="1:3" x14ac:dyDescent="0.25">
      <c r="A1024" s="23" t="s">
        <v>2237</v>
      </c>
      <c r="B1024" s="24" t="s">
        <v>1660</v>
      </c>
      <c r="C1024" s="25">
        <v>36.773099999999999</v>
      </c>
    </row>
    <row r="1025" spans="1:3" x14ac:dyDescent="0.25">
      <c r="A1025" s="23" t="s">
        <v>1661</v>
      </c>
      <c r="B1025" s="24" t="s">
        <v>1660</v>
      </c>
      <c r="C1025" s="25">
        <v>36.773000000000003</v>
      </c>
    </row>
    <row r="1026" spans="1:3" x14ac:dyDescent="0.25">
      <c r="A1026" s="23" t="s">
        <v>1662</v>
      </c>
      <c r="B1026" s="24" t="s">
        <v>1663</v>
      </c>
      <c r="C1026" s="25">
        <v>32.851999999999997</v>
      </c>
    </row>
    <row r="1027" spans="1:3" x14ac:dyDescent="0.25">
      <c r="A1027" s="23" t="s">
        <v>1664</v>
      </c>
      <c r="B1027" s="24" t="s">
        <v>1665</v>
      </c>
      <c r="C1027" s="25">
        <v>18.682300000000001</v>
      </c>
    </row>
    <row r="1028" spans="1:3" x14ac:dyDescent="0.25">
      <c r="A1028" s="23" t="s">
        <v>1666</v>
      </c>
      <c r="B1028" s="24" t="s">
        <v>1667</v>
      </c>
      <c r="C1028" s="25">
        <v>41.877000000000002</v>
      </c>
    </row>
    <row r="1029" spans="1:3" x14ac:dyDescent="0.25">
      <c r="A1029" s="23" t="s">
        <v>1670</v>
      </c>
      <c r="B1029" s="24" t="s">
        <v>1669</v>
      </c>
      <c r="C1029" s="25">
        <v>16.166</v>
      </c>
    </row>
    <row r="1030" spans="1:3" x14ac:dyDescent="0.25">
      <c r="A1030" s="23" t="s">
        <v>1668</v>
      </c>
      <c r="B1030" s="24" t="s">
        <v>1669</v>
      </c>
      <c r="C1030" s="25">
        <v>16.165500000000002</v>
      </c>
    </row>
    <row r="1031" spans="1:3" x14ac:dyDescent="0.25">
      <c r="A1031" s="23" t="s">
        <v>1671</v>
      </c>
      <c r="B1031" s="24" t="s">
        <v>1672</v>
      </c>
      <c r="C1031" s="25">
        <v>20.268419999999999</v>
      </c>
    </row>
    <row r="1032" spans="1:3" x14ac:dyDescent="0.25">
      <c r="A1032" s="23" t="s">
        <v>1673</v>
      </c>
      <c r="B1032" s="24" t="s">
        <v>1674</v>
      </c>
      <c r="C1032" s="25">
        <v>33.055100000000003</v>
      </c>
    </row>
    <row r="1033" spans="1:3" x14ac:dyDescent="0.25">
      <c r="A1033" s="23" t="s">
        <v>1675</v>
      </c>
      <c r="B1033" s="24" t="s">
        <v>1676</v>
      </c>
      <c r="C1033" s="25">
        <v>16.617899999999999</v>
      </c>
    </row>
    <row r="1034" spans="1:3" x14ac:dyDescent="0.25">
      <c r="A1034" s="23" t="s">
        <v>1677</v>
      </c>
      <c r="B1034" s="24" t="s">
        <v>1678</v>
      </c>
      <c r="C1034" s="25">
        <v>16.314900000000002</v>
      </c>
    </row>
    <row r="1035" spans="1:3" x14ac:dyDescent="0.25">
      <c r="A1035" s="23" t="s">
        <v>1679</v>
      </c>
      <c r="B1035" s="24" t="s">
        <v>1678</v>
      </c>
      <c r="C1035" s="25">
        <v>16.315000000000001</v>
      </c>
    </row>
    <row r="1036" spans="1:3" x14ac:dyDescent="0.25">
      <c r="A1036" s="23" t="s">
        <v>1680</v>
      </c>
      <c r="B1036" s="24" t="s">
        <v>1681</v>
      </c>
      <c r="C1036" s="25">
        <v>34.72</v>
      </c>
    </row>
    <row r="1037" spans="1:3" x14ac:dyDescent="0.25">
      <c r="A1037" s="23" t="s">
        <v>1682</v>
      </c>
      <c r="B1037" s="24" t="s">
        <v>1683</v>
      </c>
      <c r="C1037" s="25">
        <v>85.566000000000003</v>
      </c>
    </row>
    <row r="1038" spans="1:3" x14ac:dyDescent="0.25">
      <c r="A1038" s="23" t="s">
        <v>1684</v>
      </c>
      <c r="B1038" s="24" t="s">
        <v>1683</v>
      </c>
      <c r="C1038" s="25">
        <v>85.566000000000003</v>
      </c>
    </row>
    <row r="1039" spans="1:3" x14ac:dyDescent="0.25">
      <c r="A1039" s="23" t="s">
        <v>1687</v>
      </c>
      <c r="B1039" s="24" t="s">
        <v>1686</v>
      </c>
      <c r="C1039" s="25">
        <v>50.05</v>
      </c>
    </row>
    <row r="1040" spans="1:3" x14ac:dyDescent="0.25">
      <c r="A1040" s="23" t="s">
        <v>1685</v>
      </c>
      <c r="B1040" s="24" t="s">
        <v>1686</v>
      </c>
      <c r="C1040" s="25">
        <v>50.05</v>
      </c>
    </row>
    <row r="1041" spans="1:3" x14ac:dyDescent="0.25">
      <c r="A1041" s="23" t="s">
        <v>1688</v>
      </c>
      <c r="B1041" s="24" t="s">
        <v>1689</v>
      </c>
      <c r="C1041" s="25">
        <v>20.46</v>
      </c>
    </row>
    <row r="1042" spans="1:3" x14ac:dyDescent="0.25">
      <c r="A1042" s="23" t="s">
        <v>1690</v>
      </c>
      <c r="B1042" s="24" t="s">
        <v>1691</v>
      </c>
      <c r="C1042" s="25">
        <v>20.459160000000001</v>
      </c>
    </row>
    <row r="1043" spans="1:3" x14ac:dyDescent="0.25">
      <c r="A1043" s="23" t="s">
        <v>1692</v>
      </c>
      <c r="B1043" s="24" t="s">
        <v>1693</v>
      </c>
      <c r="C1043" s="25">
        <v>25.341000000000001</v>
      </c>
    </row>
    <row r="1044" spans="1:3" x14ac:dyDescent="0.25">
      <c r="A1044" s="23" t="s">
        <v>1694</v>
      </c>
      <c r="B1044" s="24" t="s">
        <v>1695</v>
      </c>
      <c r="C1044" s="25">
        <v>27.574999999999999</v>
      </c>
    </row>
    <row r="1045" spans="1:3" x14ac:dyDescent="0.25">
      <c r="A1045" s="23" t="s">
        <v>1696</v>
      </c>
      <c r="B1045" s="24" t="s">
        <v>1697</v>
      </c>
      <c r="C1045" s="25">
        <v>19.207000000000001</v>
      </c>
    </row>
    <row r="1046" spans="1:3" x14ac:dyDescent="0.25">
      <c r="A1046" s="23" t="s">
        <v>1698</v>
      </c>
      <c r="B1046" s="24" t="s">
        <v>1699</v>
      </c>
      <c r="C1046" s="25">
        <v>14.28612</v>
      </c>
    </row>
    <row r="1047" spans="1:3" x14ac:dyDescent="0.25">
      <c r="A1047" s="23" t="s">
        <v>1700</v>
      </c>
      <c r="B1047" s="24" t="s">
        <v>1701</v>
      </c>
      <c r="C1047" s="25">
        <v>16.032360000000001</v>
      </c>
    </row>
    <row r="1048" spans="1:3" x14ac:dyDescent="0.25">
      <c r="A1048" s="23" t="s">
        <v>1702</v>
      </c>
      <c r="B1048" s="24" t="s">
        <v>1701</v>
      </c>
      <c r="C1048" s="25">
        <v>16.032</v>
      </c>
    </row>
    <row r="1049" spans="1:3" x14ac:dyDescent="0.25">
      <c r="A1049" s="23" t="s">
        <v>1703</v>
      </c>
      <c r="B1049" s="24" t="s">
        <v>1704</v>
      </c>
      <c r="C1049" s="25">
        <v>23.628</v>
      </c>
    </row>
    <row r="1050" spans="1:3" x14ac:dyDescent="0.25">
      <c r="A1050" s="23" t="s">
        <v>1705</v>
      </c>
      <c r="B1050" s="24" t="s">
        <v>1706</v>
      </c>
      <c r="C1050" s="25">
        <v>25.908000000000001</v>
      </c>
    </row>
    <row r="1051" spans="1:3" x14ac:dyDescent="0.25">
      <c r="A1051" s="23" t="s">
        <v>1707</v>
      </c>
      <c r="B1051" s="24" t="s">
        <v>1708</v>
      </c>
      <c r="C1051" s="25">
        <v>32.774000000000001</v>
      </c>
    </row>
    <row r="1052" spans="1:3" x14ac:dyDescent="0.25">
      <c r="A1052" s="23" t="s">
        <v>1709</v>
      </c>
      <c r="B1052" s="24" t="s">
        <v>1710</v>
      </c>
      <c r="C1052" s="25">
        <v>29.794</v>
      </c>
    </row>
    <row r="1053" spans="1:3" x14ac:dyDescent="0.25">
      <c r="A1053" s="23" t="s">
        <v>1713</v>
      </c>
      <c r="B1053" s="24" t="s">
        <v>1712</v>
      </c>
      <c r="C1053" s="25">
        <v>26.666</v>
      </c>
    </row>
    <row r="1054" spans="1:3" x14ac:dyDescent="0.25">
      <c r="A1054" s="23" t="s">
        <v>1711</v>
      </c>
      <c r="B1054" s="24" t="s">
        <v>1712</v>
      </c>
      <c r="C1054" s="25">
        <v>26.665859999999999</v>
      </c>
    </row>
    <row r="1055" spans="1:3" x14ac:dyDescent="0.25">
      <c r="A1055" s="23" t="s">
        <v>1719</v>
      </c>
      <c r="B1055" s="24" t="s">
        <v>2238</v>
      </c>
      <c r="C1055" s="25">
        <v>29.332000000000001</v>
      </c>
    </row>
    <row r="1056" spans="1:3" x14ac:dyDescent="0.25">
      <c r="A1056" s="23" t="s">
        <v>1714</v>
      </c>
      <c r="B1056" s="24" t="s">
        <v>1715</v>
      </c>
      <c r="C1056" s="25">
        <v>24.80538</v>
      </c>
    </row>
    <row r="1057" spans="1:3" x14ac:dyDescent="0.25">
      <c r="A1057" s="23" t="s">
        <v>1716</v>
      </c>
      <c r="B1057" s="24" t="s">
        <v>1715</v>
      </c>
      <c r="C1057" s="25">
        <v>24.805</v>
      </c>
    </row>
    <row r="1058" spans="1:3" x14ac:dyDescent="0.25">
      <c r="A1058" s="23" t="s">
        <v>2239</v>
      </c>
      <c r="B1058" s="24" t="s">
        <v>1718</v>
      </c>
      <c r="C1058" s="25">
        <v>21.465</v>
      </c>
    </row>
    <row r="1059" spans="1:3" x14ac:dyDescent="0.25">
      <c r="A1059" s="23" t="s">
        <v>1717</v>
      </c>
      <c r="B1059" s="23" t="s">
        <v>1718</v>
      </c>
      <c r="C1059" s="25">
        <v>21.464880000000001</v>
      </c>
    </row>
    <row r="1060" spans="1:3" x14ac:dyDescent="0.25">
      <c r="A1060" s="23" t="s">
        <v>1720</v>
      </c>
      <c r="B1060" s="24" t="s">
        <v>1721</v>
      </c>
      <c r="C1060" s="25">
        <v>21.464880000000001</v>
      </c>
    </row>
    <row r="1061" spans="1:3" ht="25.5" x14ac:dyDescent="0.25">
      <c r="A1061" s="23" t="s">
        <v>1722</v>
      </c>
      <c r="B1061" s="24" t="s">
        <v>1723</v>
      </c>
      <c r="C1061" s="25">
        <v>23.36514</v>
      </c>
    </row>
    <row r="1062" spans="1:3" ht="25.5" x14ac:dyDescent="0.25">
      <c r="A1062" s="23" t="s">
        <v>1724</v>
      </c>
      <c r="B1062" s="24" t="s">
        <v>1725</v>
      </c>
      <c r="C1062" s="25">
        <v>32.069699999999997</v>
      </c>
    </row>
    <row r="1063" spans="1:3" x14ac:dyDescent="0.25">
      <c r="A1063" s="23" t="s">
        <v>1728</v>
      </c>
      <c r="B1063" s="24" t="s">
        <v>1727</v>
      </c>
      <c r="C1063" s="25">
        <v>29.716000000000001</v>
      </c>
    </row>
    <row r="1064" spans="1:3" x14ac:dyDescent="0.25">
      <c r="A1064" s="23" t="s">
        <v>1726</v>
      </c>
      <c r="B1064" s="24" t="s">
        <v>1727</v>
      </c>
      <c r="C1064" s="25">
        <v>29.71566</v>
      </c>
    </row>
    <row r="1065" spans="1:3" x14ac:dyDescent="0.25">
      <c r="A1065" s="23" t="s">
        <v>1731</v>
      </c>
      <c r="B1065" s="24" t="s">
        <v>1730</v>
      </c>
      <c r="C1065" s="25">
        <v>34.176000000000002</v>
      </c>
    </row>
    <row r="1066" spans="1:3" x14ac:dyDescent="0.25">
      <c r="A1066" s="23" t="s">
        <v>1729</v>
      </c>
      <c r="B1066" s="24" t="s">
        <v>1730</v>
      </c>
      <c r="C1066" s="25">
        <v>34.176119999999997</v>
      </c>
    </row>
    <row r="1067" spans="1:3" x14ac:dyDescent="0.25">
      <c r="A1067" s="23" t="s">
        <v>1734</v>
      </c>
      <c r="B1067" s="24" t="s">
        <v>1733</v>
      </c>
      <c r="C1067" s="25">
        <v>38.631</v>
      </c>
    </row>
    <row r="1068" spans="1:3" x14ac:dyDescent="0.25">
      <c r="A1068" s="23" t="s">
        <v>1732</v>
      </c>
      <c r="B1068" s="24" t="s">
        <v>1733</v>
      </c>
      <c r="C1068" s="25">
        <v>38.631480000000003</v>
      </c>
    </row>
    <row r="1069" spans="1:3" x14ac:dyDescent="0.25">
      <c r="A1069" s="23" t="s">
        <v>1735</v>
      </c>
      <c r="B1069" s="24" t="s">
        <v>1736</v>
      </c>
      <c r="C1069" s="25">
        <v>20.65296</v>
      </c>
    </row>
    <row r="1070" spans="1:3" x14ac:dyDescent="0.25">
      <c r="A1070" s="23" t="s">
        <v>1741</v>
      </c>
      <c r="B1070" s="24" t="s">
        <v>1738</v>
      </c>
      <c r="C1070" s="25">
        <v>21.606000000000002</v>
      </c>
    </row>
    <row r="1071" spans="1:3" x14ac:dyDescent="0.25">
      <c r="A1071" s="23" t="s">
        <v>1739</v>
      </c>
      <c r="B1071" s="24" t="s">
        <v>1738</v>
      </c>
      <c r="C1071" s="25">
        <v>21.606000000000002</v>
      </c>
    </row>
    <row r="1072" spans="1:3" x14ac:dyDescent="0.25">
      <c r="A1072" s="23" t="s">
        <v>1737</v>
      </c>
      <c r="B1072" s="24" t="s">
        <v>1738</v>
      </c>
      <c r="C1072" s="25">
        <v>21.605640000000001</v>
      </c>
    </row>
    <row r="1073" spans="1:3" x14ac:dyDescent="0.25">
      <c r="A1073" s="23" t="s">
        <v>1740</v>
      </c>
      <c r="B1073" s="24" t="s">
        <v>1738</v>
      </c>
      <c r="C1073" s="25">
        <v>21.606000000000002</v>
      </c>
    </row>
    <row r="1074" spans="1:3" x14ac:dyDescent="0.25">
      <c r="A1074" s="23" t="s">
        <v>1742</v>
      </c>
      <c r="B1074" s="24" t="s">
        <v>1743</v>
      </c>
      <c r="C1074" s="25">
        <v>27.183</v>
      </c>
    </row>
    <row r="1075" spans="1:3" x14ac:dyDescent="0.25">
      <c r="A1075" s="23" t="s">
        <v>1744</v>
      </c>
      <c r="B1075" s="24" t="s">
        <v>1743</v>
      </c>
      <c r="C1075" s="25">
        <v>27.183</v>
      </c>
    </row>
    <row r="1076" spans="1:3" ht="25.5" x14ac:dyDescent="0.25">
      <c r="A1076" s="23" t="s">
        <v>1745</v>
      </c>
      <c r="B1076" s="24" t="s">
        <v>1746</v>
      </c>
      <c r="C1076" s="25">
        <v>27.242000000000001</v>
      </c>
    </row>
    <row r="1077" spans="1:3" x14ac:dyDescent="0.25">
      <c r="A1077" s="23" t="s">
        <v>1747</v>
      </c>
      <c r="B1077" s="24" t="s">
        <v>1748</v>
      </c>
      <c r="C1077" s="25">
        <v>29.12</v>
      </c>
    </row>
    <row r="1078" spans="1:3" x14ac:dyDescent="0.25">
      <c r="A1078" s="23" t="s">
        <v>1749</v>
      </c>
      <c r="B1078" s="24" t="s">
        <v>1750</v>
      </c>
      <c r="C1078" s="25">
        <v>67.135999999999996</v>
      </c>
    </row>
    <row r="1079" spans="1:3" x14ac:dyDescent="0.25">
      <c r="A1079" s="23" t="s">
        <v>1751</v>
      </c>
      <c r="B1079" s="24" t="s">
        <v>1750</v>
      </c>
      <c r="C1079" s="25">
        <v>67.135999999999996</v>
      </c>
    </row>
    <row r="1080" spans="1:3" x14ac:dyDescent="0.25">
      <c r="A1080" s="23" t="s">
        <v>1754</v>
      </c>
      <c r="B1080" s="24" t="s">
        <v>1753</v>
      </c>
      <c r="C1080" s="25">
        <v>31.016999999999999</v>
      </c>
    </row>
    <row r="1081" spans="1:3" x14ac:dyDescent="0.25">
      <c r="A1081" s="23" t="s">
        <v>1752</v>
      </c>
      <c r="B1081" s="24" t="s">
        <v>1753</v>
      </c>
      <c r="C1081" s="25">
        <v>31.01718</v>
      </c>
    </row>
    <row r="1082" spans="1:3" x14ac:dyDescent="0.25">
      <c r="A1082" s="23" t="s">
        <v>1755</v>
      </c>
      <c r="B1082" s="24" t="s">
        <v>1756</v>
      </c>
      <c r="C1082" s="25">
        <v>36.381</v>
      </c>
    </row>
    <row r="1083" spans="1:3" x14ac:dyDescent="0.25">
      <c r="A1083" s="23" t="s">
        <v>1757</v>
      </c>
      <c r="B1083" s="24" t="s">
        <v>1758</v>
      </c>
      <c r="C1083" s="25">
        <v>29.6309</v>
      </c>
    </row>
    <row r="1084" spans="1:3" x14ac:dyDescent="0.25">
      <c r="A1084" s="23" t="s">
        <v>1759</v>
      </c>
      <c r="B1084" s="24" t="s">
        <v>2240</v>
      </c>
      <c r="C1084" s="25">
        <v>26.606999999999999</v>
      </c>
    </row>
    <row r="1085" spans="1:3" x14ac:dyDescent="0.25">
      <c r="A1085" s="23" t="s">
        <v>1761</v>
      </c>
      <c r="B1085" s="24" t="s">
        <v>2241</v>
      </c>
      <c r="C1085" s="25">
        <v>23.833320000000001</v>
      </c>
    </row>
    <row r="1086" spans="1:3" x14ac:dyDescent="0.25">
      <c r="A1086" s="23" t="s">
        <v>1760</v>
      </c>
      <c r="B1086" s="24" t="s">
        <v>2241</v>
      </c>
      <c r="C1086" s="25">
        <v>23.364999999999998</v>
      </c>
    </row>
    <row r="1087" spans="1:3" x14ac:dyDescent="0.25">
      <c r="A1087" s="23" t="s">
        <v>1762</v>
      </c>
      <c r="B1087" s="24" t="s">
        <v>1763</v>
      </c>
      <c r="C1087" s="25">
        <v>29.283000000000001</v>
      </c>
    </row>
    <row r="1088" spans="1:3" x14ac:dyDescent="0.25">
      <c r="A1088" s="23" t="s">
        <v>1766</v>
      </c>
      <c r="B1088" s="24" t="s">
        <v>1765</v>
      </c>
      <c r="C1088" s="25">
        <v>13.821</v>
      </c>
    </row>
    <row r="1089" spans="1:3" x14ac:dyDescent="0.25">
      <c r="A1089" s="23" t="s">
        <v>1764</v>
      </c>
      <c r="B1089" s="24" t="s">
        <v>1765</v>
      </c>
      <c r="C1089" s="25">
        <v>13.821</v>
      </c>
    </row>
    <row r="1090" spans="1:3" x14ac:dyDescent="0.25">
      <c r="A1090" s="23" t="s">
        <v>1767</v>
      </c>
      <c r="B1090" s="24" t="s">
        <v>1768</v>
      </c>
      <c r="C1090" s="25">
        <v>15.195959999999999</v>
      </c>
    </row>
    <row r="1091" spans="1:3" x14ac:dyDescent="0.25">
      <c r="A1091" s="23" t="s">
        <v>1769</v>
      </c>
      <c r="B1091" s="24" t="s">
        <v>1768</v>
      </c>
      <c r="C1091" s="25">
        <v>15.196</v>
      </c>
    </row>
    <row r="1092" spans="1:3" x14ac:dyDescent="0.25">
      <c r="A1092" s="23" t="s">
        <v>1770</v>
      </c>
      <c r="B1092" s="24" t="s">
        <v>1771</v>
      </c>
      <c r="C1092" s="25">
        <v>22.74804</v>
      </c>
    </row>
    <row r="1093" spans="1:3" x14ac:dyDescent="0.25">
      <c r="A1093" s="23" t="s">
        <v>1772</v>
      </c>
      <c r="B1093" s="24" t="s">
        <v>1773</v>
      </c>
      <c r="C1093" s="25">
        <v>32.122999999999998</v>
      </c>
    </row>
    <row r="1094" spans="1:3" x14ac:dyDescent="0.25">
      <c r="A1094" s="23" t="s">
        <v>1774</v>
      </c>
      <c r="B1094" s="24" t="s">
        <v>1775</v>
      </c>
      <c r="C1094" s="25">
        <v>22.373000000000001</v>
      </c>
    </row>
    <row r="1095" spans="1:3" x14ac:dyDescent="0.25">
      <c r="A1095" s="23" t="s">
        <v>1776</v>
      </c>
      <c r="B1095" s="24" t="s">
        <v>1777</v>
      </c>
      <c r="C1095" s="25">
        <v>15.97218</v>
      </c>
    </row>
    <row r="1096" spans="1:3" x14ac:dyDescent="0.25">
      <c r="A1096" s="23" t="s">
        <v>1778</v>
      </c>
      <c r="B1096" s="24" t="s">
        <v>1779</v>
      </c>
      <c r="C1096" s="25">
        <v>24.967559999999999</v>
      </c>
    </row>
    <row r="1097" spans="1:3" x14ac:dyDescent="0.25">
      <c r="A1097" s="23" t="s">
        <v>2290</v>
      </c>
      <c r="B1097" s="24" t="s">
        <v>1779</v>
      </c>
      <c r="C1097" s="25">
        <v>24.968</v>
      </c>
    </row>
    <row r="1098" spans="1:3" x14ac:dyDescent="0.25">
      <c r="A1098" s="23" t="s">
        <v>1780</v>
      </c>
      <c r="B1098" s="23" t="s">
        <v>1781</v>
      </c>
      <c r="C1098" s="25">
        <v>27.242000000000001</v>
      </c>
    </row>
    <row r="1099" spans="1:3" x14ac:dyDescent="0.25">
      <c r="A1099" s="23" t="s">
        <v>1782</v>
      </c>
      <c r="B1099" s="24" t="s">
        <v>1783</v>
      </c>
      <c r="C1099" s="25">
        <v>21.73518</v>
      </c>
    </row>
    <row r="1100" spans="1:3" ht="25.5" x14ac:dyDescent="0.25">
      <c r="A1100" s="23" t="s">
        <v>1784</v>
      </c>
      <c r="B1100" s="24" t="s">
        <v>1785</v>
      </c>
      <c r="C1100" s="25">
        <v>23.021000000000001</v>
      </c>
    </row>
    <row r="1101" spans="1:3" x14ac:dyDescent="0.25">
      <c r="A1101" s="23" t="s">
        <v>1786</v>
      </c>
      <c r="B1101" s="24" t="s">
        <v>1787</v>
      </c>
      <c r="C1101" s="25">
        <v>13.70472</v>
      </c>
    </row>
    <row r="1102" spans="1:3" x14ac:dyDescent="0.25">
      <c r="A1102" s="23" t="s">
        <v>1788</v>
      </c>
      <c r="B1102" s="24" t="s">
        <v>1787</v>
      </c>
      <c r="C1102" s="25">
        <v>13.705</v>
      </c>
    </row>
    <row r="1103" spans="1:3" x14ac:dyDescent="0.25">
      <c r="A1103" s="23" t="s">
        <v>1791</v>
      </c>
      <c r="B1103" s="24" t="s">
        <v>1790</v>
      </c>
      <c r="C1103" s="25">
        <v>18.631</v>
      </c>
    </row>
    <row r="1104" spans="1:3" x14ac:dyDescent="0.25">
      <c r="A1104" s="23" t="s">
        <v>1789</v>
      </c>
      <c r="B1104" s="24" t="s">
        <v>1790</v>
      </c>
      <c r="C1104" s="25">
        <v>18.6312</v>
      </c>
    </row>
    <row r="1105" spans="1:3" x14ac:dyDescent="0.25">
      <c r="A1105" s="23" t="s">
        <v>1794</v>
      </c>
      <c r="B1105" s="24" t="s">
        <v>1793</v>
      </c>
      <c r="C1105" s="25">
        <v>21.991</v>
      </c>
    </row>
    <row r="1106" spans="1:3" x14ac:dyDescent="0.25">
      <c r="A1106" s="23" t="s">
        <v>1792</v>
      </c>
      <c r="B1106" s="24" t="s">
        <v>1793</v>
      </c>
      <c r="C1106" s="25">
        <v>21.991199999999999</v>
      </c>
    </row>
    <row r="1107" spans="1:3" x14ac:dyDescent="0.25">
      <c r="A1107" s="23" t="s">
        <v>1795</v>
      </c>
      <c r="B1107" s="24" t="s">
        <v>1796</v>
      </c>
      <c r="C1107" s="25">
        <v>26.346</v>
      </c>
    </row>
    <row r="1108" spans="1:3" x14ac:dyDescent="0.25">
      <c r="A1108" s="23" t="s">
        <v>1797</v>
      </c>
      <c r="B1108" s="24" t="s">
        <v>1798</v>
      </c>
      <c r="C1108" s="25">
        <v>20.456399999999999</v>
      </c>
    </row>
    <row r="1109" spans="1:3" x14ac:dyDescent="0.25">
      <c r="A1109" s="23" t="s">
        <v>2242</v>
      </c>
      <c r="B1109" s="24" t="s">
        <v>1799</v>
      </c>
      <c r="C1109" s="25">
        <v>28.071000000000002</v>
      </c>
    </row>
    <row r="1110" spans="1:3" x14ac:dyDescent="0.25">
      <c r="A1110" s="23" t="s">
        <v>1803</v>
      </c>
      <c r="B1110" s="24" t="s">
        <v>1801</v>
      </c>
      <c r="C1110" s="25">
        <v>32.515999999999998</v>
      </c>
    </row>
    <row r="1111" spans="1:3" x14ac:dyDescent="0.25">
      <c r="A1111" s="23" t="s">
        <v>1802</v>
      </c>
      <c r="B1111" s="24" t="s">
        <v>1801</v>
      </c>
      <c r="C1111" s="25">
        <v>32.515999999999998</v>
      </c>
    </row>
    <row r="1112" spans="1:3" x14ac:dyDescent="0.25">
      <c r="A1112" s="23" t="s">
        <v>1800</v>
      </c>
      <c r="B1112" s="24" t="s">
        <v>1801</v>
      </c>
      <c r="C1112" s="25">
        <v>32.515599999999999</v>
      </c>
    </row>
    <row r="1113" spans="1:3" x14ac:dyDescent="0.25">
      <c r="A1113" s="23" t="s">
        <v>1804</v>
      </c>
      <c r="B1113" s="24" t="s">
        <v>1805</v>
      </c>
      <c r="C1113" s="25">
        <v>24.582000000000001</v>
      </c>
    </row>
    <row r="1114" spans="1:3" x14ac:dyDescent="0.25">
      <c r="A1114" s="23" t="s">
        <v>1808</v>
      </c>
      <c r="B1114" s="24" t="s">
        <v>1807</v>
      </c>
      <c r="C1114" s="25">
        <v>20.922000000000001</v>
      </c>
    </row>
    <row r="1115" spans="1:3" x14ac:dyDescent="0.25">
      <c r="A1115" s="23" t="s">
        <v>1806</v>
      </c>
      <c r="B1115" s="24" t="s">
        <v>1807</v>
      </c>
      <c r="C1115" s="25">
        <v>20.922239999999999</v>
      </c>
    </row>
    <row r="1116" spans="1:3" x14ac:dyDescent="0.25">
      <c r="A1116" s="23" t="s">
        <v>1809</v>
      </c>
      <c r="B1116" s="24" t="s">
        <v>1810</v>
      </c>
      <c r="C1116" s="25">
        <v>28.574000000000002</v>
      </c>
    </row>
    <row r="1117" spans="1:3" x14ac:dyDescent="0.25">
      <c r="A1117" s="23" t="s">
        <v>1814</v>
      </c>
      <c r="B1117" s="24" t="s">
        <v>1812</v>
      </c>
      <c r="C1117" s="25">
        <v>17.478999999999999</v>
      </c>
    </row>
    <row r="1118" spans="1:3" x14ac:dyDescent="0.25">
      <c r="A1118" s="23" t="s">
        <v>1811</v>
      </c>
      <c r="B1118" s="24" t="s">
        <v>1812</v>
      </c>
      <c r="C1118" s="25">
        <v>17.478719999999999</v>
      </c>
    </row>
    <row r="1119" spans="1:3" x14ac:dyDescent="0.25">
      <c r="A1119" s="23" t="s">
        <v>1813</v>
      </c>
      <c r="B1119" s="24" t="s">
        <v>1812</v>
      </c>
      <c r="C1119" s="25">
        <v>17.478999999999999</v>
      </c>
    </row>
    <row r="1120" spans="1:3" x14ac:dyDescent="0.25">
      <c r="A1120" s="23" t="s">
        <v>1819</v>
      </c>
      <c r="B1120" s="24" t="s">
        <v>1816</v>
      </c>
      <c r="C1120" s="25">
        <v>20.2</v>
      </c>
    </row>
    <row r="1121" spans="1:3" x14ac:dyDescent="0.25">
      <c r="A1121" s="23" t="s">
        <v>1818</v>
      </c>
      <c r="B1121" s="24" t="s">
        <v>1816</v>
      </c>
      <c r="C1121" s="25">
        <v>20.2</v>
      </c>
    </row>
    <row r="1122" spans="1:3" x14ac:dyDescent="0.25">
      <c r="A1122" s="23" t="s">
        <v>1817</v>
      </c>
      <c r="B1122" s="24" t="s">
        <v>1816</v>
      </c>
      <c r="C1122" s="25">
        <v>20.2</v>
      </c>
    </row>
    <row r="1123" spans="1:3" x14ac:dyDescent="0.25">
      <c r="A1123" s="23" t="s">
        <v>1815</v>
      </c>
      <c r="B1123" s="24" t="s">
        <v>1816</v>
      </c>
      <c r="C1123" s="25">
        <v>20.20008</v>
      </c>
    </row>
    <row r="1124" spans="1:3" x14ac:dyDescent="0.25">
      <c r="A1124" s="23" t="s">
        <v>1820</v>
      </c>
      <c r="B1124" s="24" t="s">
        <v>1821</v>
      </c>
      <c r="C1124" s="25">
        <v>24.727</v>
      </c>
    </row>
    <row r="1125" spans="1:3" x14ac:dyDescent="0.25">
      <c r="A1125" s="23" t="s">
        <v>1822</v>
      </c>
      <c r="B1125" s="24" t="s">
        <v>1823</v>
      </c>
      <c r="C1125" s="25">
        <v>23</v>
      </c>
    </row>
    <row r="1126" spans="1:3" x14ac:dyDescent="0.25">
      <c r="A1126" s="23" t="s">
        <v>1824</v>
      </c>
      <c r="B1126" s="24" t="s">
        <v>1825</v>
      </c>
      <c r="C1126" s="25">
        <v>24.467300000000002</v>
      </c>
    </row>
    <row r="1127" spans="1:3" x14ac:dyDescent="0.25">
      <c r="A1127" s="23" t="s">
        <v>1826</v>
      </c>
      <c r="B1127" s="24" t="s">
        <v>1827</v>
      </c>
      <c r="C1127" s="25">
        <v>25.338999999999999</v>
      </c>
    </row>
    <row r="1128" spans="1:3" x14ac:dyDescent="0.25">
      <c r="A1128" s="23" t="s">
        <v>1828</v>
      </c>
      <c r="B1128" s="24" t="s">
        <v>1829</v>
      </c>
      <c r="C1128" s="25">
        <v>16.17822</v>
      </c>
    </row>
    <row r="1129" spans="1:3" x14ac:dyDescent="0.25">
      <c r="A1129" s="23" t="s">
        <v>1830</v>
      </c>
      <c r="B1129" s="24" t="s">
        <v>1829</v>
      </c>
      <c r="C1129" s="25">
        <v>16.178000000000001</v>
      </c>
    </row>
    <row r="1130" spans="1:3" x14ac:dyDescent="0.25">
      <c r="A1130" s="23" t="s">
        <v>1831</v>
      </c>
      <c r="B1130" s="24" t="s">
        <v>1832</v>
      </c>
      <c r="C1130" s="25">
        <v>18.69558</v>
      </c>
    </row>
    <row r="1131" spans="1:3" x14ac:dyDescent="0.25">
      <c r="A1131" s="23" t="s">
        <v>1833</v>
      </c>
      <c r="B1131" s="24" t="s">
        <v>1834</v>
      </c>
      <c r="C1131" s="25">
        <v>17.391999999999999</v>
      </c>
    </row>
    <row r="1132" spans="1:3" x14ac:dyDescent="0.25">
      <c r="A1132" s="23" t="s">
        <v>1835</v>
      </c>
      <c r="B1132" s="24" t="s">
        <v>1834</v>
      </c>
      <c r="C1132" s="25">
        <v>17.392019999999999</v>
      </c>
    </row>
    <row r="1133" spans="1:3" x14ac:dyDescent="0.25">
      <c r="A1133" s="23" t="s">
        <v>1836</v>
      </c>
      <c r="B1133" s="24" t="s">
        <v>1837</v>
      </c>
      <c r="C1133" s="25">
        <v>20.097000000000001</v>
      </c>
    </row>
    <row r="1134" spans="1:3" x14ac:dyDescent="0.25">
      <c r="A1134" s="23" t="s">
        <v>1838</v>
      </c>
      <c r="B1134" s="24" t="s">
        <v>1837</v>
      </c>
      <c r="C1134" s="25">
        <v>20.097059999999999</v>
      </c>
    </row>
    <row r="1135" spans="1:3" x14ac:dyDescent="0.25">
      <c r="A1135" s="23" t="s">
        <v>1839</v>
      </c>
      <c r="B1135" s="24" t="s">
        <v>1840</v>
      </c>
      <c r="C1135" s="25">
        <v>23.571999999999999</v>
      </c>
    </row>
    <row r="1136" spans="1:3" x14ac:dyDescent="0.25">
      <c r="A1136" s="23" t="s">
        <v>1841</v>
      </c>
      <c r="B1136" s="24" t="s">
        <v>1842</v>
      </c>
      <c r="C1136" s="25">
        <v>33.392000000000003</v>
      </c>
    </row>
    <row r="1137" spans="1:3" x14ac:dyDescent="0.25">
      <c r="A1137" s="23" t="s">
        <v>1843</v>
      </c>
      <c r="B1137" s="24" t="s">
        <v>1844</v>
      </c>
      <c r="C1137" s="25">
        <v>20.429580000000001</v>
      </c>
    </row>
    <row r="1138" spans="1:3" x14ac:dyDescent="0.25">
      <c r="A1138" s="23" t="s">
        <v>1845</v>
      </c>
      <c r="B1138" s="24" t="s">
        <v>1846</v>
      </c>
      <c r="C1138" s="25">
        <v>23.608920000000001</v>
      </c>
    </row>
    <row r="1139" spans="1:3" x14ac:dyDescent="0.25">
      <c r="A1139" s="23" t="s">
        <v>1849</v>
      </c>
      <c r="B1139" s="24" t="s">
        <v>1848</v>
      </c>
      <c r="C1139" s="25">
        <v>25.381</v>
      </c>
    </row>
    <row r="1140" spans="1:3" x14ac:dyDescent="0.25">
      <c r="A1140" s="23" t="s">
        <v>1847</v>
      </c>
      <c r="B1140" s="24" t="s">
        <v>1848</v>
      </c>
      <c r="C1140" s="25">
        <v>25.380659999999999</v>
      </c>
    </row>
    <row r="1141" spans="1:3" x14ac:dyDescent="0.25">
      <c r="A1141" s="23" t="s">
        <v>1852</v>
      </c>
      <c r="B1141" s="24" t="s">
        <v>1851</v>
      </c>
      <c r="C1141" s="25">
        <v>29.327999999999999</v>
      </c>
    </row>
    <row r="1142" spans="1:3" x14ac:dyDescent="0.25">
      <c r="A1142" s="23" t="s">
        <v>1850</v>
      </c>
      <c r="B1142" s="24" t="s">
        <v>1851</v>
      </c>
      <c r="C1142" s="25">
        <v>29.328060000000001</v>
      </c>
    </row>
    <row r="1143" spans="1:3" x14ac:dyDescent="0.25">
      <c r="A1143" s="23" t="s">
        <v>1853</v>
      </c>
      <c r="B1143" s="24" t="s">
        <v>1854</v>
      </c>
      <c r="C1143" s="25">
        <v>34.887</v>
      </c>
    </row>
    <row r="1144" spans="1:3" x14ac:dyDescent="0.25">
      <c r="A1144" s="23" t="s">
        <v>1855</v>
      </c>
      <c r="B1144" s="23" t="s">
        <v>1856</v>
      </c>
      <c r="C1144" s="25">
        <v>28.852740000000001</v>
      </c>
    </row>
    <row r="1145" spans="1:3" x14ac:dyDescent="0.25">
      <c r="A1145" s="23" t="s">
        <v>1857</v>
      </c>
      <c r="B1145" s="24" t="s">
        <v>1858</v>
      </c>
      <c r="C1145" s="25">
        <v>40.093000000000004</v>
      </c>
    </row>
    <row r="1146" spans="1:3" ht="25.5" x14ac:dyDescent="0.25">
      <c r="A1146" s="23" t="s">
        <v>1859</v>
      </c>
      <c r="B1146" s="24" t="s">
        <v>1860</v>
      </c>
      <c r="C1146" s="25">
        <v>26.606999999999999</v>
      </c>
    </row>
    <row r="1147" spans="1:3" x14ac:dyDescent="0.25">
      <c r="A1147" s="23" t="s">
        <v>1861</v>
      </c>
      <c r="B1147" s="24" t="s">
        <v>1862</v>
      </c>
      <c r="C1147" s="25">
        <v>23.36514</v>
      </c>
    </row>
    <row r="1148" spans="1:3" x14ac:dyDescent="0.25">
      <c r="A1148" s="23" t="s">
        <v>1863</v>
      </c>
      <c r="B1148" s="24" t="s">
        <v>1864</v>
      </c>
      <c r="C1148" s="25">
        <v>24.659520000000001</v>
      </c>
    </row>
    <row r="1149" spans="1:3" x14ac:dyDescent="0.25">
      <c r="A1149" s="23" t="s">
        <v>1865</v>
      </c>
      <c r="B1149" s="24" t="s">
        <v>1866</v>
      </c>
      <c r="C1149" s="25">
        <v>12.419</v>
      </c>
    </row>
    <row r="1150" spans="1:3" x14ac:dyDescent="0.25">
      <c r="A1150" s="23" t="s">
        <v>1867</v>
      </c>
      <c r="B1150" s="24" t="s">
        <v>1868</v>
      </c>
      <c r="C1150" s="25">
        <v>37.502000000000002</v>
      </c>
    </row>
    <row r="1151" spans="1:3" x14ac:dyDescent="0.25">
      <c r="A1151" s="23" t="s">
        <v>1869</v>
      </c>
      <c r="B1151" s="24" t="s">
        <v>1870</v>
      </c>
      <c r="C1151" s="25">
        <v>36.381</v>
      </c>
    </row>
    <row r="1152" spans="1:3" x14ac:dyDescent="0.25">
      <c r="A1152" s="23" t="s">
        <v>1871</v>
      </c>
      <c r="B1152" s="24" t="s">
        <v>1872</v>
      </c>
      <c r="C1152" s="25">
        <v>25.093019999999999</v>
      </c>
    </row>
    <row r="1153" spans="1:3" x14ac:dyDescent="0.25">
      <c r="A1153" s="23" t="s">
        <v>1875</v>
      </c>
      <c r="B1153" s="24" t="s">
        <v>1874</v>
      </c>
      <c r="C1153" s="25">
        <v>13.153919999999999</v>
      </c>
    </row>
    <row r="1154" spans="1:3" x14ac:dyDescent="0.25">
      <c r="A1154" s="23" t="s">
        <v>1873</v>
      </c>
      <c r="B1154" s="24" t="s">
        <v>1874</v>
      </c>
      <c r="C1154" s="25">
        <v>13.154</v>
      </c>
    </row>
    <row r="1155" spans="1:3" x14ac:dyDescent="0.25">
      <c r="A1155" s="23" t="s">
        <v>1876</v>
      </c>
      <c r="B1155" s="24" t="s">
        <v>1877</v>
      </c>
      <c r="C1155" s="25">
        <v>15.196999999999999</v>
      </c>
    </row>
    <row r="1156" spans="1:3" x14ac:dyDescent="0.25">
      <c r="A1156" s="23" t="s">
        <v>1878</v>
      </c>
      <c r="B1156" s="24" t="s">
        <v>1877</v>
      </c>
      <c r="C1156" s="25">
        <v>15.19698</v>
      </c>
    </row>
    <row r="1157" spans="1:3" x14ac:dyDescent="0.25">
      <c r="A1157" s="23" t="s">
        <v>1879</v>
      </c>
      <c r="B1157" s="24" t="s">
        <v>1880</v>
      </c>
      <c r="C1157" s="25">
        <v>20.398</v>
      </c>
    </row>
    <row r="1158" spans="1:3" x14ac:dyDescent="0.25">
      <c r="A1158" s="23" t="s">
        <v>1881</v>
      </c>
      <c r="B1158" s="24" t="s">
        <v>1882</v>
      </c>
      <c r="C1158" s="25">
        <v>23.571999999999999</v>
      </c>
    </row>
    <row r="1159" spans="1:3" x14ac:dyDescent="0.25">
      <c r="A1159" s="23" t="s">
        <v>1883</v>
      </c>
      <c r="B1159" s="24" t="s">
        <v>1884</v>
      </c>
      <c r="C1159" s="25">
        <v>21.605640000000001</v>
      </c>
    </row>
    <row r="1160" spans="1:3" x14ac:dyDescent="0.25">
      <c r="A1160" s="23" t="s">
        <v>1885</v>
      </c>
      <c r="B1160" s="23" t="s">
        <v>1886</v>
      </c>
      <c r="C1160" s="25">
        <v>24.966539999999998</v>
      </c>
    </row>
    <row r="1161" spans="1:3" x14ac:dyDescent="0.25">
      <c r="A1161" s="23" t="s">
        <v>1887</v>
      </c>
      <c r="B1161" s="24" t="s">
        <v>1888</v>
      </c>
      <c r="C1161" s="25">
        <v>21.605640000000001</v>
      </c>
    </row>
    <row r="1162" spans="1:3" ht="25.5" x14ac:dyDescent="0.25">
      <c r="A1162" s="23" t="s">
        <v>1889</v>
      </c>
      <c r="B1162" s="24" t="s">
        <v>1890</v>
      </c>
      <c r="C1162" s="25">
        <v>18.69558</v>
      </c>
    </row>
    <row r="1163" spans="1:3" x14ac:dyDescent="0.25">
      <c r="A1163" s="23" t="s">
        <v>1891</v>
      </c>
      <c r="B1163" s="24" t="s">
        <v>1892</v>
      </c>
      <c r="C1163" s="25">
        <v>29.283000000000001</v>
      </c>
    </row>
    <row r="1164" spans="1:3" x14ac:dyDescent="0.25">
      <c r="A1164" s="23" t="s">
        <v>1893</v>
      </c>
      <c r="B1164" s="24" t="s">
        <v>1894</v>
      </c>
      <c r="C1164" s="25">
        <v>24.97062</v>
      </c>
    </row>
    <row r="1165" spans="1:3" x14ac:dyDescent="0.25">
      <c r="A1165" s="23" t="s">
        <v>1895</v>
      </c>
      <c r="B1165" s="24" t="s">
        <v>1896</v>
      </c>
      <c r="C1165" s="25">
        <v>28.852740000000001</v>
      </c>
    </row>
    <row r="1166" spans="1:3" x14ac:dyDescent="0.25">
      <c r="A1166" s="23" t="s">
        <v>1897</v>
      </c>
      <c r="B1166" s="24" t="s">
        <v>1898</v>
      </c>
      <c r="C1166" s="25">
        <v>20.0991</v>
      </c>
    </row>
    <row r="1167" spans="1:3" x14ac:dyDescent="0.25">
      <c r="A1167" s="23" t="s">
        <v>1899</v>
      </c>
      <c r="B1167" s="24" t="s">
        <v>1900</v>
      </c>
      <c r="C1167" s="25">
        <v>24.97062</v>
      </c>
    </row>
    <row r="1168" spans="1:3" x14ac:dyDescent="0.25">
      <c r="A1168" s="23" t="s">
        <v>1901</v>
      </c>
      <c r="B1168" s="24" t="s">
        <v>1900</v>
      </c>
      <c r="C1168" s="25">
        <v>24.971</v>
      </c>
    </row>
    <row r="1169" spans="1:3" x14ac:dyDescent="0.25">
      <c r="A1169" s="23" t="s">
        <v>1902</v>
      </c>
      <c r="B1169" s="24" t="s">
        <v>1903</v>
      </c>
      <c r="C1169" s="25">
        <v>32.451000000000001</v>
      </c>
    </row>
    <row r="1170" spans="1:3" x14ac:dyDescent="0.25">
      <c r="A1170" s="23" t="s">
        <v>1904</v>
      </c>
      <c r="B1170" s="24" t="s">
        <v>1905</v>
      </c>
      <c r="C1170" s="25">
        <v>23.226420000000001</v>
      </c>
    </row>
    <row r="1171" spans="1:3" x14ac:dyDescent="0.25">
      <c r="A1171" s="23" t="s">
        <v>2302</v>
      </c>
      <c r="B1171" s="24" t="s">
        <v>2303</v>
      </c>
      <c r="C1171" s="25">
        <v>36.125</v>
      </c>
    </row>
    <row r="1172" spans="1:3" x14ac:dyDescent="0.25">
      <c r="A1172" s="23" t="s">
        <v>1906</v>
      </c>
      <c r="B1172" s="24" t="s">
        <v>1907</v>
      </c>
      <c r="C1172" s="25">
        <v>14.20758</v>
      </c>
    </row>
    <row r="1173" spans="1:3" x14ac:dyDescent="0.25">
      <c r="A1173" s="23" t="s">
        <v>1908</v>
      </c>
      <c r="B1173" s="24" t="s">
        <v>1907</v>
      </c>
      <c r="C1173" s="25">
        <v>14.208</v>
      </c>
    </row>
    <row r="1174" spans="1:3" x14ac:dyDescent="0.25">
      <c r="A1174" s="23" t="s">
        <v>1909</v>
      </c>
      <c r="B1174" s="24" t="s">
        <v>1910</v>
      </c>
      <c r="C1174" s="25">
        <v>21.73518</v>
      </c>
    </row>
    <row r="1175" spans="1:3" x14ac:dyDescent="0.25">
      <c r="A1175" s="23" t="s">
        <v>1911</v>
      </c>
      <c r="B1175" s="24" t="s">
        <v>1910</v>
      </c>
      <c r="C1175" s="25">
        <v>21.734999999999999</v>
      </c>
    </row>
    <row r="1176" spans="1:3" x14ac:dyDescent="0.25">
      <c r="A1176" s="23" t="s">
        <v>1912</v>
      </c>
      <c r="B1176" s="24" t="s">
        <v>1913</v>
      </c>
      <c r="C1176" s="25">
        <v>24.504480000000001</v>
      </c>
    </row>
    <row r="1177" spans="1:3" x14ac:dyDescent="0.25">
      <c r="A1177" s="23" t="s">
        <v>1914</v>
      </c>
      <c r="B1177" s="24" t="s">
        <v>1915</v>
      </c>
      <c r="C1177" s="25">
        <v>18.810839999999999</v>
      </c>
    </row>
    <row r="1178" spans="1:3" x14ac:dyDescent="0.25">
      <c r="A1178" s="23" t="s">
        <v>1916</v>
      </c>
      <c r="B1178" s="24" t="s">
        <v>1917</v>
      </c>
      <c r="C1178" s="25">
        <v>23.36514</v>
      </c>
    </row>
    <row r="1179" spans="1:3" x14ac:dyDescent="0.25">
      <c r="A1179" s="23" t="s">
        <v>1918</v>
      </c>
      <c r="B1179" s="24" t="s">
        <v>1919</v>
      </c>
      <c r="C1179" s="25">
        <v>21.73518</v>
      </c>
    </row>
    <row r="1180" spans="1:3" x14ac:dyDescent="0.25">
      <c r="A1180" s="23" t="s">
        <v>1920</v>
      </c>
      <c r="B1180" s="24" t="s">
        <v>1921</v>
      </c>
      <c r="C1180" s="25">
        <v>27.00348</v>
      </c>
    </row>
    <row r="1181" spans="1:3" ht="25.5" x14ac:dyDescent="0.25">
      <c r="A1181" s="23" t="s">
        <v>1922</v>
      </c>
      <c r="B1181" s="24" t="s">
        <v>1923</v>
      </c>
      <c r="C1181" s="25">
        <v>26.606999999999999</v>
      </c>
    </row>
    <row r="1182" spans="1:3" x14ac:dyDescent="0.25">
      <c r="A1182" s="23" t="s">
        <v>1924</v>
      </c>
      <c r="B1182" s="24" t="s">
        <v>1925</v>
      </c>
      <c r="C1182" s="25">
        <v>15.724</v>
      </c>
    </row>
    <row r="1183" spans="1:3" x14ac:dyDescent="0.25">
      <c r="A1183" s="23" t="s">
        <v>1926</v>
      </c>
      <c r="B1183" s="24" t="s">
        <v>1927</v>
      </c>
      <c r="C1183" s="25">
        <v>21.911999999999999</v>
      </c>
    </row>
    <row r="1184" spans="1:3" x14ac:dyDescent="0.25">
      <c r="A1184" s="23" t="s">
        <v>1930</v>
      </c>
      <c r="B1184" s="24" t="s">
        <v>1929</v>
      </c>
      <c r="C1184" s="25">
        <v>19.920000000000002</v>
      </c>
    </row>
    <row r="1185" spans="1:3" x14ac:dyDescent="0.25">
      <c r="A1185" s="23" t="s">
        <v>1928</v>
      </c>
      <c r="B1185" s="24" t="s">
        <v>1929</v>
      </c>
      <c r="C1185" s="25">
        <v>19.920000000000002</v>
      </c>
    </row>
    <row r="1186" spans="1:3" x14ac:dyDescent="0.25">
      <c r="A1186" s="23" t="s">
        <v>1931</v>
      </c>
      <c r="B1186" s="24" t="s">
        <v>1932</v>
      </c>
      <c r="C1186" s="25">
        <v>16.18</v>
      </c>
    </row>
    <row r="1187" spans="1:3" x14ac:dyDescent="0.25">
      <c r="A1187" s="23" t="s">
        <v>1933</v>
      </c>
      <c r="B1187" s="24" t="s">
        <v>1932</v>
      </c>
      <c r="C1187" s="25">
        <v>16.18</v>
      </c>
    </row>
    <row r="1188" spans="1:3" x14ac:dyDescent="0.25">
      <c r="A1188" s="23" t="s">
        <v>1934</v>
      </c>
      <c r="B1188" s="24" t="s">
        <v>1935</v>
      </c>
      <c r="C1188" s="25">
        <v>13.43544</v>
      </c>
    </row>
    <row r="1189" spans="1:3" x14ac:dyDescent="0.25">
      <c r="A1189" s="23" t="s">
        <v>1936</v>
      </c>
      <c r="B1189" s="24" t="s">
        <v>1937</v>
      </c>
      <c r="C1189" s="25">
        <v>26.28642</v>
      </c>
    </row>
    <row r="1190" spans="1:3" x14ac:dyDescent="0.25">
      <c r="A1190" s="23" t="s">
        <v>1938</v>
      </c>
      <c r="B1190" s="24" t="s">
        <v>1939</v>
      </c>
      <c r="C1190" s="25">
        <v>18.69558</v>
      </c>
    </row>
    <row r="1191" spans="1:3" x14ac:dyDescent="0.25">
      <c r="A1191" s="23" t="s">
        <v>1940</v>
      </c>
      <c r="B1191" s="24" t="s">
        <v>1941</v>
      </c>
      <c r="C1191" s="25">
        <v>21.925999999999998</v>
      </c>
    </row>
    <row r="1192" spans="1:3" x14ac:dyDescent="0.25">
      <c r="A1192" s="23" t="s">
        <v>1944</v>
      </c>
      <c r="B1192" s="24" t="s">
        <v>1943</v>
      </c>
      <c r="C1192" s="25">
        <v>14.898</v>
      </c>
    </row>
    <row r="1193" spans="1:3" x14ac:dyDescent="0.25">
      <c r="A1193" s="23" t="s">
        <v>1945</v>
      </c>
      <c r="B1193" s="24" t="s">
        <v>1946</v>
      </c>
      <c r="C1193" s="25">
        <v>25.341000000000001</v>
      </c>
    </row>
    <row r="1194" spans="1:3" x14ac:dyDescent="0.25">
      <c r="A1194" s="23" t="s">
        <v>1947</v>
      </c>
      <c r="B1194" s="24" t="s">
        <v>1948</v>
      </c>
      <c r="C1194" s="25">
        <v>17.390999999999998</v>
      </c>
    </row>
    <row r="1195" spans="1:3" x14ac:dyDescent="0.25">
      <c r="A1195" s="23" t="s">
        <v>1949</v>
      </c>
      <c r="B1195" s="24" t="s">
        <v>1948</v>
      </c>
      <c r="C1195" s="25">
        <v>17.390999999999998</v>
      </c>
    </row>
    <row r="1196" spans="1:3" x14ac:dyDescent="0.25">
      <c r="A1196" s="23" t="s">
        <v>1950</v>
      </c>
      <c r="B1196" s="24" t="s">
        <v>1951</v>
      </c>
      <c r="C1196" s="25">
        <v>20.270399999999999</v>
      </c>
    </row>
    <row r="1197" spans="1:3" x14ac:dyDescent="0.25">
      <c r="A1197" s="23" t="s">
        <v>1952</v>
      </c>
      <c r="B1197" s="24" t="s">
        <v>1951</v>
      </c>
      <c r="C1197" s="25">
        <v>20.27</v>
      </c>
    </row>
    <row r="1198" spans="1:3" x14ac:dyDescent="0.25">
      <c r="A1198" s="23" t="s">
        <v>1955</v>
      </c>
      <c r="B1198" s="24" t="s">
        <v>1954</v>
      </c>
      <c r="C1198" s="25">
        <v>21.788</v>
      </c>
    </row>
    <row r="1199" spans="1:3" x14ac:dyDescent="0.25">
      <c r="A1199" s="23" t="s">
        <v>1953</v>
      </c>
      <c r="B1199" s="24" t="s">
        <v>1954</v>
      </c>
      <c r="C1199" s="25">
        <v>21.788399999999999</v>
      </c>
    </row>
    <row r="1200" spans="1:3" x14ac:dyDescent="0.25">
      <c r="A1200" s="23" t="s">
        <v>1956</v>
      </c>
      <c r="B1200" s="24" t="s">
        <v>1957</v>
      </c>
      <c r="C1200" s="25">
        <v>29.599699999999999</v>
      </c>
    </row>
    <row r="1201" spans="1:3" x14ac:dyDescent="0.25">
      <c r="A1201" s="23" t="s">
        <v>1958</v>
      </c>
      <c r="B1201" s="24" t="s">
        <v>1957</v>
      </c>
      <c r="C1201" s="25">
        <v>29.6</v>
      </c>
    </row>
    <row r="1202" spans="1:3" x14ac:dyDescent="0.25">
      <c r="A1202" s="23" t="s">
        <v>1959</v>
      </c>
      <c r="B1202" s="24" t="s">
        <v>1960</v>
      </c>
      <c r="C1202" s="25">
        <v>15.6</v>
      </c>
    </row>
    <row r="1203" spans="1:3" x14ac:dyDescent="0.25">
      <c r="A1203" s="23" t="s">
        <v>1961</v>
      </c>
      <c r="B1203" s="24" t="s">
        <v>1960</v>
      </c>
      <c r="C1203" s="25">
        <v>15.6</v>
      </c>
    </row>
    <row r="1204" spans="1:3" x14ac:dyDescent="0.25">
      <c r="A1204" s="23" t="s">
        <v>1962</v>
      </c>
      <c r="B1204" s="24" t="s">
        <v>1963</v>
      </c>
      <c r="C1204" s="25">
        <v>18.807099999999998</v>
      </c>
    </row>
    <row r="1205" spans="1:3" x14ac:dyDescent="0.25">
      <c r="A1205" s="23" t="s">
        <v>1964</v>
      </c>
      <c r="B1205" s="24" t="s">
        <v>1963</v>
      </c>
      <c r="C1205" s="25">
        <v>18.806999999999999</v>
      </c>
    </row>
    <row r="1206" spans="1:3" x14ac:dyDescent="0.25">
      <c r="A1206" s="23" t="s">
        <v>1965</v>
      </c>
      <c r="B1206" s="23" t="s">
        <v>1966</v>
      </c>
      <c r="C1206" s="25">
        <v>32.451000000000001</v>
      </c>
    </row>
    <row r="1207" spans="1:3" x14ac:dyDescent="0.25">
      <c r="A1207" s="23" t="s">
        <v>1967</v>
      </c>
      <c r="B1207" s="24" t="s">
        <v>1968</v>
      </c>
      <c r="C1207" s="25">
        <v>24.3</v>
      </c>
    </row>
    <row r="1208" spans="1:3" ht="25.5" x14ac:dyDescent="0.25">
      <c r="A1208" s="23" t="s">
        <v>1969</v>
      </c>
      <c r="B1208" s="24" t="s">
        <v>1970</v>
      </c>
      <c r="C1208" s="25">
        <v>29.283000000000001</v>
      </c>
    </row>
    <row r="1209" spans="1:3" x14ac:dyDescent="0.25">
      <c r="A1209" s="23" t="s">
        <v>1971</v>
      </c>
      <c r="B1209" s="23" t="s">
        <v>1972</v>
      </c>
      <c r="C1209" s="25">
        <v>38.587000000000003</v>
      </c>
    </row>
    <row r="1210" spans="1:3" x14ac:dyDescent="0.25">
      <c r="A1210" s="23" t="s">
        <v>1973</v>
      </c>
      <c r="B1210" s="23" t="s">
        <v>1974</v>
      </c>
      <c r="C1210" s="25">
        <v>29.283000000000001</v>
      </c>
    </row>
    <row r="1211" spans="1:3" x14ac:dyDescent="0.25">
      <c r="A1211" s="23" t="s">
        <v>1975</v>
      </c>
      <c r="B1211" s="23" t="s">
        <v>1976</v>
      </c>
      <c r="C1211" s="25">
        <v>25.341000000000001</v>
      </c>
    </row>
    <row r="1212" spans="1:3" x14ac:dyDescent="0.25">
      <c r="A1212" s="23" t="s">
        <v>1977</v>
      </c>
      <c r="B1212" s="23" t="s">
        <v>1978</v>
      </c>
      <c r="C1212" s="25">
        <v>28.831</v>
      </c>
    </row>
    <row r="1213" spans="1:3" ht="25.5" x14ac:dyDescent="0.25">
      <c r="A1213" s="23" t="s">
        <v>1983</v>
      </c>
      <c r="B1213" s="24" t="s">
        <v>1982</v>
      </c>
      <c r="C1213" s="25">
        <v>41.682000000000002</v>
      </c>
    </row>
    <row r="1214" spans="1:3" ht="25.5" x14ac:dyDescent="0.25">
      <c r="A1214" s="23" t="s">
        <v>1981</v>
      </c>
      <c r="B1214" s="24" t="s">
        <v>1982</v>
      </c>
      <c r="C1214" s="25">
        <v>41.682000000000002</v>
      </c>
    </row>
    <row r="1215" spans="1:3" x14ac:dyDescent="0.25">
      <c r="A1215" s="23" t="s">
        <v>1984</v>
      </c>
      <c r="B1215" s="24" t="s">
        <v>1985</v>
      </c>
      <c r="C1215" s="25">
        <v>23.692</v>
      </c>
    </row>
    <row r="1216" spans="1:3" x14ac:dyDescent="0.25">
      <c r="A1216" s="23" t="s">
        <v>1986</v>
      </c>
      <c r="B1216" s="24" t="s">
        <v>1987</v>
      </c>
      <c r="C1216" s="25">
        <v>33.841000000000001</v>
      </c>
    </row>
    <row r="1217" spans="1:3" x14ac:dyDescent="0.25">
      <c r="A1217" s="23" t="s">
        <v>1988</v>
      </c>
      <c r="B1217" s="24" t="s">
        <v>1989</v>
      </c>
      <c r="C1217" s="25">
        <v>16.48</v>
      </c>
    </row>
    <row r="1218" spans="1:3" x14ac:dyDescent="0.25">
      <c r="A1218" s="23" t="s">
        <v>2304</v>
      </c>
      <c r="B1218" s="24" t="s">
        <v>2305</v>
      </c>
      <c r="C1218" s="25">
        <v>29.940999999999999</v>
      </c>
    </row>
    <row r="1219" spans="1:3" x14ac:dyDescent="0.25">
      <c r="A1219" s="23" t="s">
        <v>1990</v>
      </c>
      <c r="B1219" s="24" t="s">
        <v>1991</v>
      </c>
      <c r="C1219" s="25">
        <v>21.934080000000002</v>
      </c>
    </row>
    <row r="1220" spans="1:3" x14ac:dyDescent="0.25">
      <c r="A1220" s="23" t="s">
        <v>1994</v>
      </c>
      <c r="B1220" s="24" t="s">
        <v>1993</v>
      </c>
      <c r="C1220" s="25">
        <v>25.343</v>
      </c>
    </row>
    <row r="1221" spans="1:3" x14ac:dyDescent="0.25">
      <c r="A1221" s="23" t="s">
        <v>1992</v>
      </c>
      <c r="B1221" s="24" t="s">
        <v>1993</v>
      </c>
      <c r="C1221" s="25">
        <v>25.342919999999999</v>
      </c>
    </row>
    <row r="1222" spans="1:3" x14ac:dyDescent="0.25">
      <c r="A1222" s="23" t="s">
        <v>1995</v>
      </c>
      <c r="B1222" s="24" t="s">
        <v>1996</v>
      </c>
      <c r="C1222" s="25">
        <v>32.738939999999999</v>
      </c>
    </row>
    <row r="1223" spans="1:3" x14ac:dyDescent="0.25">
      <c r="A1223" s="23" t="s">
        <v>1999</v>
      </c>
      <c r="B1223" s="24" t="s">
        <v>1998</v>
      </c>
      <c r="C1223" s="25">
        <v>18.975999999999999</v>
      </c>
    </row>
    <row r="1224" spans="1:3" x14ac:dyDescent="0.25">
      <c r="A1224" s="23" t="s">
        <v>1997</v>
      </c>
      <c r="B1224" s="24" t="s">
        <v>1998</v>
      </c>
      <c r="C1224" s="25">
        <v>18.97608</v>
      </c>
    </row>
    <row r="1225" spans="1:3" x14ac:dyDescent="0.25">
      <c r="A1225" s="23" t="s">
        <v>2000</v>
      </c>
      <c r="B1225" s="24" t="s">
        <v>2001</v>
      </c>
      <c r="C1225" s="25">
        <v>38.283999999999999</v>
      </c>
    </row>
    <row r="1226" spans="1:3" x14ac:dyDescent="0.25">
      <c r="A1226" s="23" t="s">
        <v>2002</v>
      </c>
      <c r="B1226" s="24" t="s">
        <v>2003</v>
      </c>
      <c r="C1226" s="25">
        <v>38.655999999999999</v>
      </c>
    </row>
    <row r="1227" spans="1:3" x14ac:dyDescent="0.25">
      <c r="A1227" s="23" t="s">
        <v>2004</v>
      </c>
      <c r="B1227" s="24" t="s">
        <v>2005</v>
      </c>
      <c r="C1227" s="25">
        <v>30.419</v>
      </c>
    </row>
    <row r="1228" spans="1:3" x14ac:dyDescent="0.25">
      <c r="A1228" s="23" t="s">
        <v>2006</v>
      </c>
      <c r="B1228" s="24" t="s">
        <v>2007</v>
      </c>
      <c r="C1228" s="25">
        <v>20.466000000000001</v>
      </c>
    </row>
    <row r="1229" spans="1:3" x14ac:dyDescent="0.25">
      <c r="A1229" s="23" t="s">
        <v>2008</v>
      </c>
      <c r="B1229" s="24" t="s">
        <v>2007</v>
      </c>
      <c r="C1229" s="25">
        <v>20.875</v>
      </c>
    </row>
    <row r="1230" spans="1:3" x14ac:dyDescent="0.25">
      <c r="A1230" s="23" t="s">
        <v>2243</v>
      </c>
      <c r="B1230" s="24" t="s">
        <v>2007</v>
      </c>
      <c r="C1230" s="25">
        <v>20.875</v>
      </c>
    </row>
    <row r="1231" spans="1:3" ht="25.5" x14ac:dyDescent="0.25">
      <c r="A1231" s="23" t="s">
        <v>2009</v>
      </c>
      <c r="B1231" s="24" t="s">
        <v>2010</v>
      </c>
      <c r="C1231" s="25">
        <v>21.797000000000001</v>
      </c>
    </row>
    <row r="1232" spans="1:3" x14ac:dyDescent="0.25">
      <c r="A1232" s="23" t="s">
        <v>2014</v>
      </c>
      <c r="B1232" s="24" t="s">
        <v>2012</v>
      </c>
      <c r="C1232" s="25">
        <v>19.777000000000001</v>
      </c>
    </row>
    <row r="1233" spans="1:3" x14ac:dyDescent="0.25">
      <c r="A1233" s="23" t="s">
        <v>2011</v>
      </c>
      <c r="B1233" s="24" t="s">
        <v>2012</v>
      </c>
      <c r="C1233" s="25">
        <v>19.776779999999999</v>
      </c>
    </row>
    <row r="1234" spans="1:3" x14ac:dyDescent="0.25">
      <c r="A1234" s="23" t="s">
        <v>2013</v>
      </c>
      <c r="B1234" s="24" t="s">
        <v>2012</v>
      </c>
      <c r="C1234" s="25">
        <v>19.777000000000001</v>
      </c>
    </row>
    <row r="1235" spans="1:3" x14ac:dyDescent="0.25">
      <c r="A1235" s="23" t="s">
        <v>2015</v>
      </c>
      <c r="B1235" s="24" t="s">
        <v>2016</v>
      </c>
      <c r="C1235" s="25">
        <v>43.901000000000003</v>
      </c>
    </row>
    <row r="1236" spans="1:3" ht="25.5" x14ac:dyDescent="0.25">
      <c r="A1236" s="23" t="s">
        <v>2017</v>
      </c>
      <c r="B1236" s="24" t="s">
        <v>2018</v>
      </c>
      <c r="C1236" s="25">
        <v>28.577000000000002</v>
      </c>
    </row>
    <row r="1237" spans="1:3" x14ac:dyDescent="0.25">
      <c r="A1237" s="23" t="s">
        <v>2019</v>
      </c>
      <c r="B1237" s="24" t="s">
        <v>2020</v>
      </c>
      <c r="C1237" s="25">
        <v>24.6</v>
      </c>
    </row>
    <row r="1238" spans="1:3" x14ac:dyDescent="0.25">
      <c r="A1238" s="23" t="s">
        <v>2021</v>
      </c>
      <c r="B1238" s="24" t="s">
        <v>2022</v>
      </c>
      <c r="C1238" s="25">
        <v>38.174999999999997</v>
      </c>
    </row>
    <row r="1239" spans="1:3" x14ac:dyDescent="0.25">
      <c r="A1239" s="23" t="s">
        <v>2023</v>
      </c>
      <c r="B1239" s="24" t="s">
        <v>2024</v>
      </c>
      <c r="C1239" s="25">
        <v>33.487000000000002</v>
      </c>
    </row>
    <row r="1240" spans="1:3" x14ac:dyDescent="0.25">
      <c r="A1240" s="23" t="s">
        <v>2025</v>
      </c>
      <c r="B1240" s="24" t="s">
        <v>2026</v>
      </c>
      <c r="C1240" s="25">
        <v>25.418399999999998</v>
      </c>
    </row>
    <row r="1241" spans="1:3" x14ac:dyDescent="0.25">
      <c r="A1241" s="23" t="s">
        <v>2027</v>
      </c>
      <c r="B1241" s="24" t="s">
        <v>2028</v>
      </c>
      <c r="C1241" s="25">
        <v>27.324780000000001</v>
      </c>
    </row>
    <row r="1242" spans="1:3" x14ac:dyDescent="0.25">
      <c r="A1242" s="23" t="s">
        <v>2029</v>
      </c>
      <c r="B1242" s="24" t="s">
        <v>2030</v>
      </c>
      <c r="C1242" s="25">
        <v>29.37396</v>
      </c>
    </row>
    <row r="1243" spans="1:3" x14ac:dyDescent="0.25">
      <c r="A1243" s="23" t="s">
        <v>2033</v>
      </c>
      <c r="B1243" s="24" t="s">
        <v>2032</v>
      </c>
      <c r="C1243" s="25">
        <v>18.341000000000001</v>
      </c>
    </row>
    <row r="1244" spans="1:3" x14ac:dyDescent="0.25">
      <c r="A1244" s="23" t="s">
        <v>2031</v>
      </c>
      <c r="B1244" s="24" t="s">
        <v>2032</v>
      </c>
      <c r="C1244" s="25">
        <v>18.340800000000002</v>
      </c>
    </row>
    <row r="1245" spans="1:3" x14ac:dyDescent="0.25">
      <c r="A1245" s="23" t="s">
        <v>2034</v>
      </c>
      <c r="B1245" s="24" t="s">
        <v>2035</v>
      </c>
      <c r="C1245" s="25">
        <v>25.82</v>
      </c>
    </row>
    <row r="1246" spans="1:3" x14ac:dyDescent="0.25">
      <c r="A1246" s="23" t="s">
        <v>2036</v>
      </c>
      <c r="B1246" s="24" t="s">
        <v>2037</v>
      </c>
      <c r="C1246" s="25">
        <v>32.42</v>
      </c>
    </row>
    <row r="1247" spans="1:3" x14ac:dyDescent="0.25">
      <c r="A1247" s="23" t="s">
        <v>2038</v>
      </c>
      <c r="B1247" s="24" t="s">
        <v>2039</v>
      </c>
      <c r="C1247" s="25">
        <v>33.128</v>
      </c>
    </row>
    <row r="1248" spans="1:3" x14ac:dyDescent="0.25">
      <c r="A1248" s="23" t="s">
        <v>2040</v>
      </c>
      <c r="B1248" s="24" t="s">
        <v>2041</v>
      </c>
      <c r="C1248" s="25">
        <v>47.558</v>
      </c>
    </row>
    <row r="1249" spans="1:3" x14ac:dyDescent="0.25">
      <c r="A1249" s="23" t="s">
        <v>2042</v>
      </c>
      <c r="B1249" s="24" t="s">
        <v>2043</v>
      </c>
      <c r="C1249" s="25">
        <v>44.238</v>
      </c>
    </row>
    <row r="1250" spans="1:3" x14ac:dyDescent="0.25">
      <c r="A1250" s="23" t="s">
        <v>2044</v>
      </c>
      <c r="B1250" s="24" t="s">
        <v>2045</v>
      </c>
      <c r="C1250" s="25">
        <v>21.42</v>
      </c>
    </row>
    <row r="1251" spans="1:3" x14ac:dyDescent="0.25">
      <c r="A1251" s="23" t="s">
        <v>2046</v>
      </c>
      <c r="B1251" s="24" t="s">
        <v>2047</v>
      </c>
      <c r="C1251" s="25">
        <v>23.571999999999999</v>
      </c>
    </row>
    <row r="1252" spans="1:3" x14ac:dyDescent="0.25">
      <c r="A1252" s="23" t="s">
        <v>2048</v>
      </c>
      <c r="B1252" s="24" t="s">
        <v>2049</v>
      </c>
      <c r="C1252" s="25">
        <v>21.398</v>
      </c>
    </row>
    <row r="1253" spans="1:3" x14ac:dyDescent="0.25">
      <c r="A1253" s="23" t="s">
        <v>2050</v>
      </c>
      <c r="B1253" s="24" t="s">
        <v>2051</v>
      </c>
      <c r="C1253" s="25">
        <v>29.13</v>
      </c>
    </row>
    <row r="1254" spans="1:3" x14ac:dyDescent="0.25">
      <c r="A1254" s="23" t="s">
        <v>2052</v>
      </c>
      <c r="B1254" s="24" t="s">
        <v>2053</v>
      </c>
      <c r="C1254" s="25">
        <v>23.74</v>
      </c>
    </row>
    <row r="1255" spans="1:3" x14ac:dyDescent="0.25">
      <c r="A1255" s="23" t="s">
        <v>2054</v>
      </c>
      <c r="B1255" s="24" t="s">
        <v>2055</v>
      </c>
      <c r="C1255" s="25">
        <v>32.643000000000001</v>
      </c>
    </row>
    <row r="1256" spans="1:3" x14ac:dyDescent="0.25">
      <c r="A1256" s="23" t="s">
        <v>2056</v>
      </c>
      <c r="B1256" s="24" t="s">
        <v>2057</v>
      </c>
      <c r="C1256" s="25">
        <v>25.341000000000001</v>
      </c>
    </row>
    <row r="1257" spans="1:3" x14ac:dyDescent="0.25">
      <c r="A1257" s="23" t="s">
        <v>2058</v>
      </c>
      <c r="B1257" s="24" t="s">
        <v>2059</v>
      </c>
      <c r="C1257" s="25">
        <v>17.741</v>
      </c>
    </row>
    <row r="1258" spans="1:3" x14ac:dyDescent="0.25">
      <c r="A1258" s="23" t="s">
        <v>2060</v>
      </c>
      <c r="B1258" s="24" t="s">
        <v>2061</v>
      </c>
      <c r="C1258" s="25">
        <v>31.48</v>
      </c>
    </row>
    <row r="1259" spans="1:3" x14ac:dyDescent="0.25">
      <c r="A1259" s="23" t="s">
        <v>2062</v>
      </c>
      <c r="B1259" s="24" t="s">
        <v>2063</v>
      </c>
      <c r="C1259" s="25">
        <v>14.13822</v>
      </c>
    </row>
    <row r="1260" spans="1:3" x14ac:dyDescent="0.25">
      <c r="A1260" s="23" t="s">
        <v>2064</v>
      </c>
      <c r="B1260" s="24" t="s">
        <v>2063</v>
      </c>
      <c r="C1260" s="25">
        <v>14.138</v>
      </c>
    </row>
    <row r="1261" spans="1:3" x14ac:dyDescent="0.25">
      <c r="A1261" s="23" t="s">
        <v>2065</v>
      </c>
      <c r="B1261" s="24" t="s">
        <v>2066</v>
      </c>
      <c r="C1261" s="25">
        <v>19.033200000000001</v>
      </c>
    </row>
    <row r="1262" spans="1:3" x14ac:dyDescent="0.25">
      <c r="A1262" s="23" t="s">
        <v>2067</v>
      </c>
      <c r="B1262" s="24" t="s">
        <v>2066</v>
      </c>
      <c r="C1262" s="25">
        <v>19.033000000000001</v>
      </c>
    </row>
    <row r="1263" spans="1:3" x14ac:dyDescent="0.25">
      <c r="A1263" s="23" t="s">
        <v>2068</v>
      </c>
      <c r="B1263" s="24" t="s">
        <v>2069</v>
      </c>
      <c r="C1263" s="25">
        <v>22.324000000000002</v>
      </c>
    </row>
    <row r="1264" spans="1:3" x14ac:dyDescent="0.25">
      <c r="A1264" s="23" t="s">
        <v>2070</v>
      </c>
      <c r="B1264" s="24" t="s">
        <v>2071</v>
      </c>
      <c r="C1264" s="25">
        <v>17.478719999999999</v>
      </c>
    </row>
    <row r="1265" spans="1:3" x14ac:dyDescent="0.25">
      <c r="A1265" s="23" t="s">
        <v>2073</v>
      </c>
      <c r="B1265" s="24" t="s">
        <v>2071</v>
      </c>
      <c r="C1265" s="25">
        <v>17.478999999999999</v>
      </c>
    </row>
    <row r="1266" spans="1:3" x14ac:dyDescent="0.25">
      <c r="A1266" s="23" t="s">
        <v>2072</v>
      </c>
      <c r="B1266" s="24" t="s">
        <v>2071</v>
      </c>
      <c r="C1266" s="25">
        <v>17.478999999999999</v>
      </c>
    </row>
    <row r="1267" spans="1:3" x14ac:dyDescent="0.25">
      <c r="A1267" s="23" t="s">
        <v>2074</v>
      </c>
      <c r="B1267" s="24" t="s">
        <v>2075</v>
      </c>
      <c r="C1267" s="25">
        <v>20.20008</v>
      </c>
    </row>
    <row r="1268" spans="1:3" x14ac:dyDescent="0.25">
      <c r="A1268" s="23" t="s">
        <v>2078</v>
      </c>
      <c r="B1268" s="24" t="s">
        <v>2075</v>
      </c>
      <c r="C1268" s="25">
        <v>20.2</v>
      </c>
    </row>
    <row r="1269" spans="1:3" x14ac:dyDescent="0.25">
      <c r="A1269" s="23" t="s">
        <v>2076</v>
      </c>
      <c r="B1269" s="24" t="s">
        <v>2075</v>
      </c>
      <c r="C1269" s="25">
        <v>20.2</v>
      </c>
    </row>
    <row r="1270" spans="1:3" x14ac:dyDescent="0.25">
      <c r="A1270" s="23" t="s">
        <v>2077</v>
      </c>
      <c r="B1270" s="24" t="s">
        <v>2075</v>
      </c>
      <c r="C1270" s="25">
        <v>20.2</v>
      </c>
    </row>
    <row r="1271" spans="1:3" x14ac:dyDescent="0.25">
      <c r="A1271" s="23" t="s">
        <v>2082</v>
      </c>
      <c r="B1271" s="24" t="s">
        <v>2080</v>
      </c>
      <c r="C1271" s="25">
        <v>23.341999999999999</v>
      </c>
    </row>
    <row r="1272" spans="1:3" x14ac:dyDescent="0.25">
      <c r="A1272" s="23" t="s">
        <v>2079</v>
      </c>
      <c r="B1272" s="24" t="s">
        <v>2080</v>
      </c>
      <c r="C1272" s="25">
        <v>23.34168</v>
      </c>
    </row>
    <row r="1273" spans="1:3" x14ac:dyDescent="0.25">
      <c r="A1273" s="23" t="s">
        <v>2081</v>
      </c>
      <c r="B1273" s="24" t="s">
        <v>2080</v>
      </c>
      <c r="C1273" s="25">
        <v>23.341999999999999</v>
      </c>
    </row>
    <row r="1274" spans="1:3" x14ac:dyDescent="0.25">
      <c r="A1274" s="23" t="s">
        <v>2083</v>
      </c>
      <c r="B1274" s="24" t="s">
        <v>2084</v>
      </c>
      <c r="C1274" s="25">
        <v>12.24</v>
      </c>
    </row>
    <row r="1275" spans="1:3" x14ac:dyDescent="0.25">
      <c r="A1275" s="23" t="s">
        <v>2085</v>
      </c>
      <c r="B1275" s="24" t="s">
        <v>2084</v>
      </c>
      <c r="C1275" s="25">
        <v>12.24</v>
      </c>
    </row>
    <row r="1276" spans="1:3" x14ac:dyDescent="0.25">
      <c r="A1276" s="23" t="s">
        <v>2086</v>
      </c>
      <c r="B1276" s="24" t="s">
        <v>2087</v>
      </c>
      <c r="C1276" s="25">
        <v>14.138</v>
      </c>
    </row>
    <row r="1277" spans="1:3" x14ac:dyDescent="0.25">
      <c r="A1277" s="23" t="s">
        <v>2088</v>
      </c>
      <c r="B1277" s="24" t="s">
        <v>2087</v>
      </c>
      <c r="C1277" s="25">
        <v>14.13822</v>
      </c>
    </row>
    <row r="1278" spans="1:3" x14ac:dyDescent="0.25">
      <c r="A1278" s="23" t="s">
        <v>2089</v>
      </c>
      <c r="B1278" s="24" t="s">
        <v>2090</v>
      </c>
      <c r="C1278" s="25">
        <v>16.606999999999999</v>
      </c>
    </row>
    <row r="1279" spans="1:3" x14ac:dyDescent="0.25">
      <c r="A1279" s="23" t="s">
        <v>2091</v>
      </c>
      <c r="B1279" s="24" t="s">
        <v>2092</v>
      </c>
      <c r="C1279" s="25">
        <v>12.746</v>
      </c>
    </row>
    <row r="1280" spans="1:3" x14ac:dyDescent="0.25">
      <c r="A1280" s="23" t="s">
        <v>2093</v>
      </c>
      <c r="B1280" s="24" t="s">
        <v>2092</v>
      </c>
      <c r="C1280" s="25">
        <v>12.74592</v>
      </c>
    </row>
    <row r="1281" spans="1:3" x14ac:dyDescent="0.25">
      <c r="A1281" s="23" t="s">
        <v>2244</v>
      </c>
      <c r="B1281" s="24" t="s">
        <v>2092</v>
      </c>
      <c r="C1281" s="25">
        <v>12.746</v>
      </c>
    </row>
    <row r="1282" spans="1:3" x14ac:dyDescent="0.25">
      <c r="A1282" s="23" t="s">
        <v>2245</v>
      </c>
      <c r="B1282" s="24" t="s">
        <v>2095</v>
      </c>
      <c r="C1282" s="25">
        <v>13.702</v>
      </c>
    </row>
    <row r="1283" spans="1:3" x14ac:dyDescent="0.25">
      <c r="A1283" s="23" t="s">
        <v>2094</v>
      </c>
      <c r="B1283" s="24" t="s">
        <v>2095</v>
      </c>
      <c r="C1283" s="25">
        <v>13.70166</v>
      </c>
    </row>
    <row r="1284" spans="1:3" x14ac:dyDescent="0.25">
      <c r="A1284" s="23" t="s">
        <v>2246</v>
      </c>
      <c r="B1284" s="24" t="s">
        <v>2095</v>
      </c>
      <c r="C1284" s="25">
        <v>13.702</v>
      </c>
    </row>
    <row r="1285" spans="1:3" x14ac:dyDescent="0.25">
      <c r="A1285" s="23" t="s">
        <v>2096</v>
      </c>
      <c r="B1285" s="24" t="s">
        <v>2097</v>
      </c>
      <c r="C1285" s="25">
        <v>28.247</v>
      </c>
    </row>
    <row r="1286" spans="1:3" x14ac:dyDescent="0.25">
      <c r="A1286" s="23" t="s">
        <v>2098</v>
      </c>
      <c r="B1286" s="24" t="s">
        <v>2099</v>
      </c>
      <c r="C1286" s="25">
        <v>30.565000000000001</v>
      </c>
    </row>
    <row r="1287" spans="1:3" x14ac:dyDescent="0.25">
      <c r="A1287" s="23" t="s">
        <v>2100</v>
      </c>
      <c r="B1287" s="24" t="s">
        <v>2101</v>
      </c>
      <c r="C1287" s="25">
        <v>24.600999999999999</v>
      </c>
    </row>
    <row r="1288" spans="1:3" x14ac:dyDescent="0.25">
      <c r="A1288" s="23" t="s">
        <v>2102</v>
      </c>
      <c r="B1288" s="24" t="s">
        <v>2103</v>
      </c>
      <c r="C1288" s="25">
        <v>25.22</v>
      </c>
    </row>
    <row r="1289" spans="1:3" x14ac:dyDescent="0.25">
      <c r="A1289" s="23" t="s">
        <v>2104</v>
      </c>
      <c r="B1289" s="24" t="s">
        <v>2105</v>
      </c>
      <c r="C1289" s="25">
        <v>17.422999999999998</v>
      </c>
    </row>
    <row r="1290" spans="1:3" x14ac:dyDescent="0.25">
      <c r="A1290" s="23" t="s">
        <v>2106</v>
      </c>
      <c r="B1290" s="24" t="s">
        <v>2107</v>
      </c>
      <c r="C1290" s="25">
        <v>23.998000000000001</v>
      </c>
    </row>
    <row r="1291" spans="1:3" x14ac:dyDescent="0.25">
      <c r="A1291" s="23" t="s">
        <v>2108</v>
      </c>
      <c r="B1291" s="24" t="s">
        <v>2109</v>
      </c>
      <c r="C1291" s="25">
        <v>12.24</v>
      </c>
    </row>
    <row r="1292" spans="1:3" x14ac:dyDescent="0.25">
      <c r="A1292" s="23" t="s">
        <v>2110</v>
      </c>
      <c r="B1292" s="24" t="s">
        <v>2109</v>
      </c>
      <c r="C1292" s="25">
        <v>12.24</v>
      </c>
    </row>
    <row r="1293" spans="1:3" x14ac:dyDescent="0.25">
      <c r="A1293" s="23" t="s">
        <v>2111</v>
      </c>
      <c r="B1293" s="24" t="s">
        <v>2112</v>
      </c>
      <c r="C1293" s="25">
        <v>29.145</v>
      </c>
    </row>
    <row r="1294" spans="1:3" x14ac:dyDescent="0.25">
      <c r="A1294" s="23" t="s">
        <v>2115</v>
      </c>
      <c r="B1294" s="24" t="s">
        <v>2114</v>
      </c>
      <c r="C1294" s="25">
        <v>15.198</v>
      </c>
    </row>
    <row r="1295" spans="1:3" x14ac:dyDescent="0.25">
      <c r="A1295" s="23" t="s">
        <v>2113</v>
      </c>
      <c r="B1295" s="24" t="s">
        <v>2114</v>
      </c>
      <c r="C1295" s="25">
        <v>15.198</v>
      </c>
    </row>
    <row r="1296" spans="1:3" x14ac:dyDescent="0.25">
      <c r="A1296" s="23" t="s">
        <v>2118</v>
      </c>
      <c r="B1296" s="24" t="s">
        <v>2117</v>
      </c>
      <c r="C1296" s="25">
        <v>21.606000000000002</v>
      </c>
    </row>
    <row r="1297" spans="1:3" x14ac:dyDescent="0.25">
      <c r="A1297" s="23" t="s">
        <v>2116</v>
      </c>
      <c r="B1297" s="24" t="s">
        <v>2117</v>
      </c>
      <c r="C1297" s="25">
        <v>21.605640000000001</v>
      </c>
    </row>
    <row r="1298" spans="1:3" x14ac:dyDescent="0.25">
      <c r="A1298" s="23" t="s">
        <v>2119</v>
      </c>
      <c r="B1298" s="24" t="s">
        <v>2117</v>
      </c>
      <c r="C1298" s="25">
        <v>21.606000000000002</v>
      </c>
    </row>
    <row r="1299" spans="1:3" x14ac:dyDescent="0.25">
      <c r="A1299" s="23" t="s">
        <v>2120</v>
      </c>
      <c r="B1299" s="24" t="s">
        <v>2121</v>
      </c>
      <c r="C1299" s="25">
        <v>23.571999999999999</v>
      </c>
    </row>
    <row r="1300" spans="1:3" x14ac:dyDescent="0.25">
      <c r="A1300" s="23" t="s">
        <v>2122</v>
      </c>
      <c r="B1300" s="24" t="s">
        <v>2121</v>
      </c>
      <c r="C1300" s="25">
        <v>23.571999999999999</v>
      </c>
    </row>
    <row r="1301" spans="1:3" x14ac:dyDescent="0.25">
      <c r="A1301" s="23" t="s">
        <v>2125</v>
      </c>
      <c r="B1301" s="24" t="s">
        <v>2124</v>
      </c>
      <c r="C1301" s="25">
        <v>20.096</v>
      </c>
    </row>
    <row r="1302" spans="1:3" x14ac:dyDescent="0.25">
      <c r="A1302" s="23" t="s">
        <v>2123</v>
      </c>
      <c r="B1302" s="24" t="s">
        <v>2124</v>
      </c>
      <c r="C1302" s="25">
        <v>20.096039999999999</v>
      </c>
    </row>
    <row r="1303" spans="1:3" x14ac:dyDescent="0.25">
      <c r="A1303" s="23" t="s">
        <v>2291</v>
      </c>
      <c r="B1303" s="24" t="s">
        <v>2292</v>
      </c>
      <c r="C1303" s="25">
        <v>48.558</v>
      </c>
    </row>
    <row r="1304" spans="1:3" x14ac:dyDescent="0.25">
      <c r="A1304" s="23" t="s">
        <v>2126</v>
      </c>
      <c r="B1304" s="24" t="s">
        <v>2127</v>
      </c>
      <c r="C1304" s="25">
        <v>17.908999999999999</v>
      </c>
    </row>
    <row r="1305" spans="1:3" x14ac:dyDescent="0.25">
      <c r="A1305" s="23" t="s">
        <v>2128</v>
      </c>
      <c r="B1305" s="24" t="s">
        <v>2129</v>
      </c>
      <c r="C1305" s="25">
        <v>18.69558</v>
      </c>
    </row>
    <row r="1306" spans="1:3" x14ac:dyDescent="0.25">
      <c r="A1306" s="23" t="s">
        <v>2130</v>
      </c>
      <c r="B1306" s="24" t="s">
        <v>2129</v>
      </c>
      <c r="C1306" s="25">
        <v>18.696000000000002</v>
      </c>
    </row>
    <row r="1307" spans="1:3" x14ac:dyDescent="0.25">
      <c r="A1307" s="23" t="s">
        <v>2133</v>
      </c>
      <c r="B1307" s="24" t="s">
        <v>2132</v>
      </c>
      <c r="C1307" s="25">
        <v>21.606000000000002</v>
      </c>
    </row>
    <row r="1308" spans="1:3" x14ac:dyDescent="0.25">
      <c r="A1308" s="23" t="s">
        <v>2131</v>
      </c>
      <c r="B1308" s="24" t="s">
        <v>2132</v>
      </c>
      <c r="C1308" s="25">
        <v>21.605640000000001</v>
      </c>
    </row>
    <row r="1309" spans="1:3" x14ac:dyDescent="0.25">
      <c r="A1309" s="23" t="s">
        <v>2134</v>
      </c>
      <c r="B1309" s="24" t="s">
        <v>2135</v>
      </c>
      <c r="C1309" s="25">
        <v>24.97062</v>
      </c>
    </row>
    <row r="1310" spans="1:3" x14ac:dyDescent="0.25">
      <c r="A1310" s="23" t="s">
        <v>2136</v>
      </c>
      <c r="B1310" s="23" t="s">
        <v>2137</v>
      </c>
      <c r="C1310" s="25">
        <v>17.390999999999998</v>
      </c>
    </row>
    <row r="1311" spans="1:3" x14ac:dyDescent="0.25">
      <c r="A1311" s="23" t="s">
        <v>2138</v>
      </c>
      <c r="B1311" s="24" t="s">
        <v>2137</v>
      </c>
      <c r="C1311" s="25">
        <v>17.390999999999998</v>
      </c>
    </row>
    <row r="1312" spans="1:3" ht="25.5" x14ac:dyDescent="0.25">
      <c r="A1312" s="23" t="s">
        <v>2139</v>
      </c>
      <c r="B1312" s="24" t="s">
        <v>2140</v>
      </c>
      <c r="C1312" s="25">
        <v>31.481999999999999</v>
      </c>
    </row>
    <row r="1313" spans="1:3" x14ac:dyDescent="0.25">
      <c r="A1313" s="23" t="s">
        <v>2143</v>
      </c>
      <c r="B1313" s="23" t="s">
        <v>2142</v>
      </c>
      <c r="C1313" s="25">
        <v>15.196</v>
      </c>
    </row>
    <row r="1314" spans="1:3" x14ac:dyDescent="0.25">
      <c r="A1314" s="23" t="s">
        <v>2141</v>
      </c>
      <c r="B1314" s="23" t="s">
        <v>2142</v>
      </c>
      <c r="C1314" s="25">
        <v>15.195959999999999</v>
      </c>
    </row>
    <row r="1315" spans="1:3" ht="25.5" x14ac:dyDescent="0.25">
      <c r="A1315" s="23" t="s">
        <v>2146</v>
      </c>
      <c r="B1315" s="24" t="s">
        <v>2145</v>
      </c>
      <c r="C1315" s="25">
        <v>20.096</v>
      </c>
    </row>
    <row r="1316" spans="1:3" ht="25.5" x14ac:dyDescent="0.25">
      <c r="A1316" s="23" t="s">
        <v>2144</v>
      </c>
      <c r="B1316" s="24" t="s">
        <v>2145</v>
      </c>
      <c r="C1316" s="25">
        <v>20.096039999999999</v>
      </c>
    </row>
    <row r="1317" spans="1:3" ht="25.5" x14ac:dyDescent="0.25">
      <c r="A1317" s="23" t="s">
        <v>2147</v>
      </c>
      <c r="B1317" s="24" t="s">
        <v>2148</v>
      </c>
      <c r="C1317" s="25">
        <v>23.571999999999999</v>
      </c>
    </row>
    <row r="1318" spans="1:3" ht="25.5" x14ac:dyDescent="0.25">
      <c r="A1318" s="23" t="s">
        <v>2149</v>
      </c>
      <c r="B1318" s="24" t="s">
        <v>2150</v>
      </c>
      <c r="C1318" s="25">
        <v>19.845120000000001</v>
      </c>
    </row>
    <row r="1319" spans="1:3" x14ac:dyDescent="0.25">
      <c r="A1319" s="23" t="s">
        <v>2151</v>
      </c>
      <c r="B1319" s="24" t="s">
        <v>2152</v>
      </c>
      <c r="C1319" s="25">
        <v>23.571999999999999</v>
      </c>
    </row>
    <row r="1320" spans="1:3" x14ac:dyDescent="0.25">
      <c r="A1320" s="23" t="s">
        <v>2153</v>
      </c>
      <c r="B1320" s="24" t="s">
        <v>2154</v>
      </c>
      <c r="C1320" s="25">
        <v>29.283000000000001</v>
      </c>
    </row>
    <row r="1321" spans="1:3" x14ac:dyDescent="0.25">
      <c r="A1321" s="23" t="s">
        <v>2155</v>
      </c>
      <c r="B1321" s="24" t="s">
        <v>2156</v>
      </c>
      <c r="C1321" s="25">
        <v>27.242000000000001</v>
      </c>
    </row>
    <row r="1322" spans="1:3" x14ac:dyDescent="0.25">
      <c r="A1322" s="23" t="s">
        <v>2157</v>
      </c>
      <c r="B1322" s="24" t="s">
        <v>2158</v>
      </c>
      <c r="C1322" s="25">
        <v>27.242000000000001</v>
      </c>
    </row>
    <row r="1323" spans="1:3" x14ac:dyDescent="0.25">
      <c r="A1323" s="23" t="s">
        <v>2161</v>
      </c>
      <c r="B1323" s="24" t="s">
        <v>2160</v>
      </c>
      <c r="C1323" s="25">
        <v>21.925999999999998</v>
      </c>
    </row>
    <row r="1324" spans="1:3" x14ac:dyDescent="0.25">
      <c r="A1324" s="23" t="s">
        <v>2159</v>
      </c>
      <c r="B1324" s="24" t="s">
        <v>2160</v>
      </c>
      <c r="C1324" s="25">
        <v>21.925999999999998</v>
      </c>
    </row>
    <row r="1325" spans="1:3" x14ac:dyDescent="0.25">
      <c r="A1325" s="23" t="s">
        <v>2164</v>
      </c>
      <c r="B1325" s="24" t="s">
        <v>2163</v>
      </c>
      <c r="C1325" s="25">
        <v>12.24</v>
      </c>
    </row>
    <row r="1326" spans="1:3" x14ac:dyDescent="0.25">
      <c r="A1326" s="23" t="s">
        <v>2162</v>
      </c>
      <c r="B1326" s="24" t="s">
        <v>2163</v>
      </c>
      <c r="C1326" s="25">
        <v>12.24</v>
      </c>
    </row>
    <row r="1327" spans="1:3" x14ac:dyDescent="0.25">
      <c r="A1327" s="23" t="s">
        <v>2165</v>
      </c>
      <c r="B1327" s="24" t="s">
        <v>2166</v>
      </c>
      <c r="C1327" s="25">
        <v>12.783659999999999</v>
      </c>
    </row>
    <row r="1328" spans="1:3" x14ac:dyDescent="0.25">
      <c r="A1328" s="23" t="s">
        <v>2167</v>
      </c>
      <c r="B1328" s="24" t="s">
        <v>2166</v>
      </c>
      <c r="C1328" s="25">
        <v>12.784000000000001</v>
      </c>
    </row>
    <row r="1329" spans="1:3" x14ac:dyDescent="0.25">
      <c r="A1329" s="23" t="s">
        <v>2168</v>
      </c>
      <c r="B1329" s="24" t="s">
        <v>2169</v>
      </c>
      <c r="C1329" s="25">
        <v>17.390999999999998</v>
      </c>
    </row>
    <row r="1330" spans="1:3" x14ac:dyDescent="0.25">
      <c r="A1330" s="23" t="s">
        <v>2170</v>
      </c>
      <c r="B1330" s="24" t="s">
        <v>2171</v>
      </c>
      <c r="C1330" s="25">
        <v>20.096039999999999</v>
      </c>
    </row>
    <row r="1331" spans="1:3" x14ac:dyDescent="0.25">
      <c r="A1331" s="23" t="s">
        <v>2172</v>
      </c>
      <c r="B1331" s="24" t="s">
        <v>2173</v>
      </c>
      <c r="C1331" s="25">
        <v>21.925999999999998</v>
      </c>
    </row>
    <row r="1332" spans="1:3" x14ac:dyDescent="0.25">
      <c r="A1332" s="23" t="s">
        <v>2174</v>
      </c>
      <c r="B1332" s="24" t="s">
        <v>2175</v>
      </c>
      <c r="C1332" s="25">
        <v>21.495000000000001</v>
      </c>
    </row>
    <row r="1333" spans="1:3" x14ac:dyDescent="0.25">
      <c r="A1333" s="23" t="s">
        <v>2176</v>
      </c>
      <c r="B1333" s="24" t="s">
        <v>2177</v>
      </c>
      <c r="C1333" s="25">
        <v>17.390999999999998</v>
      </c>
    </row>
    <row r="1334" spans="1:3" x14ac:dyDescent="0.25">
      <c r="A1334" s="23" t="s">
        <v>2178</v>
      </c>
      <c r="B1334" s="24" t="s">
        <v>2177</v>
      </c>
      <c r="C1334" s="25">
        <v>17.390999999999998</v>
      </c>
    </row>
    <row r="1335" spans="1:3" x14ac:dyDescent="0.25">
      <c r="A1335" s="23" t="s">
        <v>2179</v>
      </c>
      <c r="B1335" s="24" t="s">
        <v>2180</v>
      </c>
      <c r="C1335" s="25">
        <v>20.096039999999999</v>
      </c>
    </row>
    <row r="1336" spans="1:3" x14ac:dyDescent="0.25">
      <c r="A1336" s="23" t="s">
        <v>2181</v>
      </c>
      <c r="B1336" s="24" t="s">
        <v>2180</v>
      </c>
      <c r="C1336" s="25">
        <v>20.096</v>
      </c>
    </row>
    <row r="1337" spans="1:3" x14ac:dyDescent="0.25">
      <c r="A1337" s="23" t="s">
        <v>2182</v>
      </c>
      <c r="B1337" s="24" t="s">
        <v>2183</v>
      </c>
      <c r="C1337" s="25">
        <v>27.242000000000001</v>
      </c>
    </row>
    <row r="1338" spans="1:3" x14ac:dyDescent="0.25">
      <c r="A1338" s="23" t="s">
        <v>2184</v>
      </c>
      <c r="B1338" s="24" t="s">
        <v>2185</v>
      </c>
      <c r="C1338" s="25">
        <v>21.713760000000001</v>
      </c>
    </row>
    <row r="1339" spans="1:3" x14ac:dyDescent="0.25">
      <c r="A1339" s="23" t="s">
        <v>2186</v>
      </c>
      <c r="B1339" s="24" t="s">
        <v>2187</v>
      </c>
      <c r="C1339" s="25">
        <v>20.096039999999999</v>
      </c>
    </row>
    <row r="1340" spans="1:3" x14ac:dyDescent="0.25">
      <c r="A1340" s="23" t="s">
        <v>2188</v>
      </c>
      <c r="B1340" s="24" t="s">
        <v>2189</v>
      </c>
      <c r="C1340" s="25">
        <v>23.571999999999999</v>
      </c>
    </row>
    <row r="1341" spans="1:3" x14ac:dyDescent="0.25">
      <c r="A1341" s="23" t="s">
        <v>2190</v>
      </c>
      <c r="B1341" s="24" t="s">
        <v>2191</v>
      </c>
      <c r="C1341" s="25">
        <v>15.83652</v>
      </c>
    </row>
    <row r="1342" spans="1:3" x14ac:dyDescent="0.25">
      <c r="A1342" s="23" t="s">
        <v>2192</v>
      </c>
      <c r="B1342" s="24" t="s">
        <v>2191</v>
      </c>
      <c r="C1342" s="25">
        <v>15.837</v>
      </c>
    </row>
    <row r="1343" spans="1:3" x14ac:dyDescent="0.25">
      <c r="A1343" s="23" t="s">
        <v>2193</v>
      </c>
      <c r="B1343" s="24" t="s">
        <v>2194</v>
      </c>
      <c r="C1343" s="25">
        <v>16.17822</v>
      </c>
    </row>
    <row r="1344" spans="1:3" x14ac:dyDescent="0.25">
      <c r="A1344" s="23" t="s">
        <v>2195</v>
      </c>
      <c r="B1344" s="24" t="s">
        <v>2196</v>
      </c>
      <c r="C1344" s="25">
        <v>18.417999999999999</v>
      </c>
    </row>
    <row r="1345" spans="1:3" x14ac:dyDescent="0.25">
      <c r="A1345" s="23" t="s">
        <v>2197</v>
      </c>
      <c r="B1345" s="24" t="s">
        <v>2198</v>
      </c>
      <c r="C1345" s="25">
        <v>14.743080000000001</v>
      </c>
    </row>
    <row r="1346" spans="1:3" x14ac:dyDescent="0.25">
      <c r="A1346" s="23" t="s">
        <v>2199</v>
      </c>
      <c r="B1346" s="24" t="s">
        <v>2200</v>
      </c>
      <c r="C1346" s="25">
        <v>18.975000000000001</v>
      </c>
    </row>
    <row r="1347" spans="1:3" x14ac:dyDescent="0.25">
      <c r="A1347" s="23" t="s">
        <v>2201</v>
      </c>
      <c r="B1347" s="24" t="s">
        <v>2202</v>
      </c>
      <c r="C1347" s="25">
        <v>18.458939999999998</v>
      </c>
    </row>
    <row r="1348" spans="1:3" x14ac:dyDescent="0.25">
      <c r="A1348" s="23" t="s">
        <v>2203</v>
      </c>
      <c r="B1348" s="24" t="s">
        <v>2202</v>
      </c>
      <c r="C1348" s="25">
        <v>18.459</v>
      </c>
    </row>
    <row r="1349" spans="1:3" x14ac:dyDescent="0.25">
      <c r="A1349" s="23" t="s">
        <v>2204</v>
      </c>
      <c r="B1349" s="24" t="s">
        <v>2205</v>
      </c>
      <c r="C1349" s="25">
        <v>30.177</v>
      </c>
    </row>
    <row r="1350" spans="1:3" x14ac:dyDescent="0.25">
      <c r="A1350" s="23" t="s">
        <v>2206</v>
      </c>
      <c r="B1350" s="24" t="s">
        <v>2207</v>
      </c>
      <c r="C1350" s="25">
        <v>20.6004</v>
      </c>
    </row>
    <row r="1351" spans="1:3" x14ac:dyDescent="0.25">
      <c r="A1351" s="23" t="s">
        <v>2208</v>
      </c>
      <c r="B1351" s="24" t="s">
        <v>2207</v>
      </c>
      <c r="C1351" s="25">
        <v>20.6</v>
      </c>
    </row>
    <row r="1352" spans="1:3" x14ac:dyDescent="0.25">
      <c r="A1352" s="23" t="s">
        <v>2209</v>
      </c>
      <c r="B1352" s="24" t="s">
        <v>2210</v>
      </c>
      <c r="C1352" s="25">
        <v>18.824100000000001</v>
      </c>
    </row>
    <row r="1353" spans="1:3" x14ac:dyDescent="0.25">
      <c r="A1353" s="23" t="s">
        <v>2211</v>
      </c>
      <c r="B1353" s="24" t="s">
        <v>2212</v>
      </c>
      <c r="C1353" s="25">
        <v>26.62</v>
      </c>
    </row>
    <row r="1354" spans="1:3" x14ac:dyDescent="0.25">
      <c r="A1354" s="23" t="s">
        <v>2215</v>
      </c>
      <c r="B1354" s="24" t="s">
        <v>2214</v>
      </c>
      <c r="C1354" s="25">
        <v>22</v>
      </c>
    </row>
    <row r="1355" spans="1:3" x14ac:dyDescent="0.25">
      <c r="A1355" s="23" t="s">
        <v>2213</v>
      </c>
      <c r="B1355" s="24" t="s">
        <v>2214</v>
      </c>
      <c r="C1355" s="25">
        <v>23.5</v>
      </c>
    </row>
    <row r="1356" spans="1:3" x14ac:dyDescent="0.25">
      <c r="A1356" s="23" t="s">
        <v>2218</v>
      </c>
      <c r="B1356" s="24" t="s">
        <v>2217</v>
      </c>
      <c r="C1356" s="25">
        <v>24.2</v>
      </c>
    </row>
    <row r="1357" spans="1:3" x14ac:dyDescent="0.25">
      <c r="A1357" s="23" t="s">
        <v>2216</v>
      </c>
      <c r="B1357" s="24" t="s">
        <v>2217</v>
      </c>
      <c r="C1357" s="25">
        <v>24.2</v>
      </c>
    </row>
    <row r="1358" spans="1:3" x14ac:dyDescent="0.25">
      <c r="A1358" s="23"/>
      <c r="B1358" s="24"/>
      <c r="C1358" s="25"/>
    </row>
    <row r="1359" spans="1:3" x14ac:dyDescent="0.25">
      <c r="A1359" s="23"/>
      <c r="B1359" s="24"/>
      <c r="C1359" s="25"/>
    </row>
    <row r="1360" spans="1:3" x14ac:dyDescent="0.25">
      <c r="A1360" s="23"/>
      <c r="B1360" s="24"/>
      <c r="C1360" s="25"/>
    </row>
    <row r="1361" spans="1:3" x14ac:dyDescent="0.25">
      <c r="A1361" s="23"/>
      <c r="B1361" s="24"/>
      <c r="C1361" s="25"/>
    </row>
    <row r="1362" spans="1:3" x14ac:dyDescent="0.25">
      <c r="A1362" s="23"/>
      <c r="B1362" s="24"/>
      <c r="C1362" s="25"/>
    </row>
    <row r="1363" spans="1:3" x14ac:dyDescent="0.25">
      <c r="A1363" s="23"/>
      <c r="B1363" s="24"/>
      <c r="C1363" s="25"/>
    </row>
    <row r="1364" spans="1:3" x14ac:dyDescent="0.25">
      <c r="A1364" s="23"/>
      <c r="B1364" s="24"/>
      <c r="C1364" s="25"/>
    </row>
    <row r="1365" spans="1:3" x14ac:dyDescent="0.25">
      <c r="A1365" s="23"/>
      <c r="B1365" s="24"/>
      <c r="C1365" s="25"/>
    </row>
    <row r="1366" spans="1:3" x14ac:dyDescent="0.25">
      <c r="A1366" s="23"/>
      <c r="B1366" s="24"/>
      <c r="C1366" s="25"/>
    </row>
    <row r="1367" spans="1:3" x14ac:dyDescent="0.25">
      <c r="A1367" s="23"/>
      <c r="B1367" s="24"/>
      <c r="C1367" s="25"/>
    </row>
    <row r="1368" spans="1:3" x14ac:dyDescent="0.25">
      <c r="A1368" s="23"/>
      <c r="B1368" s="24"/>
      <c r="C1368" s="25"/>
    </row>
    <row r="1369" spans="1:3" x14ac:dyDescent="0.25">
      <c r="A1369" s="23"/>
      <c r="B1369" s="24"/>
      <c r="C1369" s="25"/>
    </row>
    <row r="1370" spans="1:3" x14ac:dyDescent="0.25">
      <c r="A1370" s="23"/>
      <c r="B1370" s="24"/>
      <c r="C1370" s="25"/>
    </row>
    <row r="1371" spans="1:3" x14ac:dyDescent="0.25">
      <c r="A1371" s="23"/>
      <c r="B1371" s="24"/>
      <c r="C1371" s="25"/>
    </row>
    <row r="1372" spans="1:3" x14ac:dyDescent="0.25">
      <c r="A1372" s="23"/>
      <c r="B1372" s="24"/>
      <c r="C1372" s="25"/>
    </row>
    <row r="1373" spans="1:3" x14ac:dyDescent="0.25">
      <c r="A1373" s="23"/>
      <c r="B1373" s="24"/>
      <c r="C1373" s="25"/>
    </row>
    <row r="1374" spans="1:3" x14ac:dyDescent="0.25">
      <c r="A1374" s="23"/>
      <c r="B1374" s="24"/>
      <c r="C1374" s="25"/>
    </row>
    <row r="1375" spans="1:3" x14ac:dyDescent="0.25">
      <c r="A1375" s="23"/>
      <c r="B1375" s="24"/>
      <c r="C1375" s="25"/>
    </row>
    <row r="1376" spans="1:3" x14ac:dyDescent="0.25">
      <c r="A1376" s="23"/>
      <c r="B1376" s="24"/>
      <c r="C1376" s="25"/>
    </row>
    <row r="1377" spans="1:3" x14ac:dyDescent="0.25">
      <c r="A1377" s="23"/>
      <c r="B1377" s="24"/>
      <c r="C1377" s="25"/>
    </row>
    <row r="1378" spans="1:3" x14ac:dyDescent="0.25">
      <c r="A1378" s="23"/>
      <c r="B1378" s="24"/>
      <c r="C1378" s="25"/>
    </row>
    <row r="1379" spans="1:3" x14ac:dyDescent="0.25">
      <c r="A1379" s="23"/>
      <c r="B1379" s="24"/>
      <c r="C1379" s="25"/>
    </row>
    <row r="1380" spans="1:3" x14ac:dyDescent="0.25">
      <c r="A1380" s="23"/>
      <c r="B1380" s="24"/>
      <c r="C1380" s="25"/>
    </row>
    <row r="1381" spans="1:3" x14ac:dyDescent="0.25">
      <c r="A1381" s="23"/>
      <c r="B1381" s="24"/>
      <c r="C1381" s="25"/>
    </row>
    <row r="1382" spans="1:3" x14ac:dyDescent="0.25">
      <c r="A1382" s="23"/>
      <c r="B1382" s="24"/>
      <c r="C1382" s="25"/>
    </row>
    <row r="1383" spans="1:3" x14ac:dyDescent="0.25">
      <c r="A1383" s="23"/>
      <c r="B1383" s="24"/>
      <c r="C1383" s="25"/>
    </row>
    <row r="1384" spans="1:3" x14ac:dyDescent="0.25">
      <c r="A1384" s="26"/>
      <c r="B1384" s="26"/>
      <c r="C1384" s="26"/>
    </row>
    <row r="1385" spans="1:3" x14ac:dyDescent="0.25">
      <c r="A1385" s="26"/>
      <c r="B1385" s="26"/>
      <c r="C1385" s="26"/>
    </row>
    <row r="1386" spans="1:3" x14ac:dyDescent="0.25">
      <c r="A1386" s="26"/>
      <c r="B1386" s="26"/>
      <c r="C1386" s="26"/>
    </row>
    <row r="1387" spans="1:3" x14ac:dyDescent="0.25">
      <c r="A1387" s="26"/>
      <c r="B1387" s="26"/>
      <c r="C1387" s="26"/>
    </row>
    <row r="1388" spans="1:3" x14ac:dyDescent="0.25">
      <c r="A1388" s="26"/>
      <c r="B1388" s="26"/>
      <c r="C1388" s="26"/>
    </row>
    <row r="1389" spans="1:3" x14ac:dyDescent="0.25">
      <c r="A1389" s="26"/>
      <c r="B1389" s="26"/>
      <c r="C1389" s="26"/>
    </row>
    <row r="1390" spans="1:3" x14ac:dyDescent="0.25">
      <c r="A1390" s="26"/>
      <c r="B1390" s="26"/>
      <c r="C1390" s="26"/>
    </row>
    <row r="1391" spans="1:3" x14ac:dyDescent="0.25">
      <c r="A1391" s="26"/>
      <c r="B1391" s="26"/>
      <c r="C1391" s="26"/>
    </row>
    <row r="1392" spans="1:3" x14ac:dyDescent="0.25">
      <c r="A1392" s="26"/>
      <c r="B1392" s="26"/>
      <c r="C1392" s="26"/>
    </row>
    <row r="1393" spans="1:3" x14ac:dyDescent="0.25">
      <c r="A1393" s="26"/>
      <c r="B1393" s="26"/>
      <c r="C1393" s="26"/>
    </row>
    <row r="1394" spans="1:3" x14ac:dyDescent="0.25">
      <c r="A1394" s="26"/>
      <c r="B1394" s="26"/>
      <c r="C1394" s="26"/>
    </row>
    <row r="1395" spans="1:3" x14ac:dyDescent="0.25">
      <c r="A1395" s="26"/>
      <c r="B1395" s="26"/>
      <c r="C1395" s="26"/>
    </row>
    <row r="1396" spans="1:3" x14ac:dyDescent="0.25">
      <c r="A1396" s="26"/>
      <c r="B1396" s="26"/>
      <c r="C1396" s="26"/>
    </row>
    <row r="1397" spans="1:3" x14ac:dyDescent="0.25">
      <c r="A1397" s="26"/>
      <c r="B1397" s="26"/>
      <c r="C1397" s="26"/>
    </row>
    <row r="1398" spans="1:3" x14ac:dyDescent="0.25">
      <c r="A1398" s="26"/>
      <c r="B1398" s="26"/>
      <c r="C1398" s="26"/>
    </row>
    <row r="1399" spans="1:3" x14ac:dyDescent="0.25">
      <c r="A1399" s="26"/>
      <c r="B1399" s="26"/>
      <c r="C1399" s="26"/>
    </row>
    <row r="1400" spans="1:3" x14ac:dyDescent="0.25">
      <c r="A1400" s="26"/>
      <c r="B1400" s="26"/>
      <c r="C1400" s="26"/>
    </row>
    <row r="1401" spans="1:3" x14ac:dyDescent="0.25">
      <c r="A1401" s="26"/>
      <c r="B1401" s="26"/>
      <c r="C1401" s="26"/>
    </row>
    <row r="1402" spans="1:3" x14ac:dyDescent="0.25">
      <c r="A1402" s="26"/>
      <c r="B1402" s="26"/>
      <c r="C1402" s="26"/>
    </row>
    <row r="1403" spans="1:3" x14ac:dyDescent="0.25">
      <c r="A1403" s="26"/>
      <c r="B1403" s="26"/>
      <c r="C1403" s="26"/>
    </row>
    <row r="1404" spans="1:3" x14ac:dyDescent="0.25">
      <c r="A1404" s="26"/>
      <c r="B1404" s="26"/>
      <c r="C1404" s="26"/>
    </row>
    <row r="1405" spans="1:3" x14ac:dyDescent="0.25">
      <c r="A1405" s="26"/>
      <c r="B1405" s="26"/>
      <c r="C1405" s="26"/>
    </row>
    <row r="1406" spans="1:3" x14ac:dyDescent="0.25">
      <c r="A1406" s="26"/>
      <c r="B1406" s="26"/>
      <c r="C1406" s="26"/>
    </row>
    <row r="1407" spans="1:3" x14ac:dyDescent="0.25">
      <c r="A1407" s="26"/>
      <c r="B1407" s="26"/>
      <c r="C1407" s="26"/>
    </row>
    <row r="1408" spans="1:3" x14ac:dyDescent="0.25">
      <c r="A1408" s="26"/>
      <c r="B1408" s="26"/>
      <c r="C1408" s="26"/>
    </row>
    <row r="1409" spans="1:3" x14ac:dyDescent="0.25">
      <c r="A1409" s="26"/>
      <c r="B1409" s="26"/>
      <c r="C1409" s="26"/>
    </row>
    <row r="1410" spans="1:3" x14ac:dyDescent="0.25">
      <c r="A1410" s="26"/>
      <c r="B1410" s="26"/>
      <c r="C1410" s="26"/>
    </row>
    <row r="1411" spans="1:3" x14ac:dyDescent="0.25">
      <c r="A1411" s="26"/>
      <c r="B1411" s="26"/>
      <c r="C1411" s="26"/>
    </row>
    <row r="1412" spans="1:3" x14ac:dyDescent="0.25">
      <c r="A1412" s="26"/>
      <c r="B1412" s="26"/>
      <c r="C1412" s="26"/>
    </row>
    <row r="1413" spans="1:3" x14ac:dyDescent="0.25">
      <c r="A1413" s="26"/>
      <c r="B1413" s="26"/>
      <c r="C1413" s="26"/>
    </row>
    <row r="1414" spans="1:3" x14ac:dyDescent="0.25">
      <c r="A1414" s="26"/>
      <c r="B1414" s="26"/>
      <c r="C1414" s="26"/>
    </row>
    <row r="1415" spans="1:3" x14ac:dyDescent="0.25">
      <c r="A1415" s="26"/>
      <c r="B1415" s="26"/>
      <c r="C1415" s="26"/>
    </row>
    <row r="1416" spans="1:3" x14ac:dyDescent="0.25">
      <c r="A1416" s="26"/>
      <c r="B1416" s="26"/>
      <c r="C1416" s="26"/>
    </row>
    <row r="1417" spans="1:3" x14ac:dyDescent="0.25">
      <c r="A1417" s="26"/>
      <c r="B1417" s="26"/>
      <c r="C1417" s="26"/>
    </row>
    <row r="1418" spans="1:3" x14ac:dyDescent="0.25">
      <c r="A1418" s="26"/>
      <c r="B1418" s="26"/>
      <c r="C1418" s="26"/>
    </row>
    <row r="1419" spans="1:3" x14ac:dyDescent="0.25">
      <c r="A1419" s="26"/>
      <c r="B1419" s="26"/>
      <c r="C1419" s="26"/>
    </row>
    <row r="1420" spans="1:3" x14ac:dyDescent="0.25">
      <c r="A1420" s="26"/>
      <c r="B1420" s="26"/>
      <c r="C1420" s="26"/>
    </row>
    <row r="1421" spans="1:3" x14ac:dyDescent="0.25">
      <c r="A1421" s="26"/>
      <c r="B1421" s="26"/>
      <c r="C1421" s="26"/>
    </row>
    <row r="1422" spans="1:3" x14ac:dyDescent="0.25">
      <c r="A1422" s="26"/>
      <c r="B1422" s="26"/>
      <c r="C1422" s="26"/>
    </row>
    <row r="1423" spans="1:3" x14ac:dyDescent="0.25">
      <c r="A1423" s="26"/>
      <c r="B1423" s="26"/>
      <c r="C1423" s="26"/>
    </row>
    <row r="1424" spans="1:3" x14ac:dyDescent="0.25">
      <c r="A1424" s="26"/>
      <c r="B1424" s="26"/>
      <c r="C1424" s="26"/>
    </row>
    <row r="1425" spans="1:3" x14ac:dyDescent="0.25">
      <c r="A1425" s="26"/>
      <c r="B1425" s="26"/>
      <c r="C1425" s="26"/>
    </row>
    <row r="1426" spans="1:3" x14ac:dyDescent="0.25">
      <c r="A1426" s="26"/>
      <c r="B1426" s="26"/>
      <c r="C1426" s="26"/>
    </row>
    <row r="1427" spans="1:3" x14ac:dyDescent="0.25">
      <c r="A1427" s="26"/>
      <c r="B1427" s="26"/>
      <c r="C1427" s="26"/>
    </row>
    <row r="1428" spans="1:3" x14ac:dyDescent="0.25">
      <c r="A1428" s="26"/>
      <c r="B1428" s="26"/>
      <c r="C1428" s="26"/>
    </row>
    <row r="1429" spans="1:3" x14ac:dyDescent="0.25">
      <c r="A1429" s="26"/>
      <c r="B1429" s="26"/>
      <c r="C1429" s="26"/>
    </row>
    <row r="1430" spans="1:3" x14ac:dyDescent="0.25">
      <c r="A1430" s="26"/>
      <c r="B1430" s="26"/>
      <c r="C1430" s="26"/>
    </row>
    <row r="1431" spans="1:3" x14ac:dyDescent="0.25">
      <c r="A1431" s="26"/>
      <c r="B1431" s="26"/>
      <c r="C1431" s="26"/>
    </row>
    <row r="1432" spans="1:3" x14ac:dyDescent="0.25">
      <c r="A1432" s="26"/>
      <c r="B1432" s="26"/>
      <c r="C1432" s="26"/>
    </row>
    <row r="1433" spans="1:3" x14ac:dyDescent="0.25">
      <c r="A1433" s="26"/>
      <c r="B1433" s="26"/>
      <c r="C1433" s="26"/>
    </row>
    <row r="1434" spans="1:3" x14ac:dyDescent="0.25">
      <c r="A1434" s="26"/>
      <c r="B1434" s="26"/>
      <c r="C1434" s="26"/>
    </row>
    <row r="1435" spans="1:3" x14ac:dyDescent="0.25">
      <c r="A1435" s="26"/>
      <c r="B1435" s="26"/>
      <c r="C1435" s="26"/>
    </row>
    <row r="1436" spans="1:3" x14ac:dyDescent="0.25">
      <c r="A1436" s="26"/>
      <c r="B1436" s="26"/>
      <c r="C1436" s="26"/>
    </row>
    <row r="1437" spans="1:3" x14ac:dyDescent="0.25">
      <c r="A1437" s="26"/>
      <c r="B1437" s="26"/>
      <c r="C1437" s="26"/>
    </row>
    <row r="1438" spans="1:3" x14ac:dyDescent="0.25">
      <c r="A1438" s="26"/>
      <c r="B1438" s="26"/>
      <c r="C1438" s="26"/>
    </row>
    <row r="1439" spans="1:3" x14ac:dyDescent="0.25">
      <c r="A1439" s="26"/>
      <c r="B1439" s="26"/>
      <c r="C1439" s="26"/>
    </row>
    <row r="1440" spans="1:3" x14ac:dyDescent="0.25">
      <c r="A1440" s="26"/>
      <c r="B1440" s="26"/>
      <c r="C1440" s="26"/>
    </row>
    <row r="1441" spans="1:3" x14ac:dyDescent="0.25">
      <c r="A1441" s="26"/>
      <c r="B1441" s="26"/>
      <c r="C1441" s="26"/>
    </row>
    <row r="1442" spans="1:3" x14ac:dyDescent="0.25">
      <c r="A1442" s="26"/>
      <c r="B1442" s="26"/>
      <c r="C1442" s="26"/>
    </row>
    <row r="1443" spans="1:3" x14ac:dyDescent="0.25">
      <c r="A1443" s="26"/>
      <c r="B1443" s="26"/>
      <c r="C1443" s="26"/>
    </row>
    <row r="1444" spans="1:3" x14ac:dyDescent="0.25">
      <c r="A1444" s="26"/>
      <c r="B1444" s="26"/>
      <c r="C1444" s="26"/>
    </row>
    <row r="1445" spans="1:3" x14ac:dyDescent="0.25">
      <c r="A1445" s="26"/>
      <c r="B1445" s="26"/>
      <c r="C1445" s="26"/>
    </row>
    <row r="1446" spans="1:3" x14ac:dyDescent="0.25">
      <c r="A1446" s="26"/>
      <c r="B1446" s="26"/>
      <c r="C1446" s="26"/>
    </row>
    <row r="1447" spans="1:3" x14ac:dyDescent="0.25">
      <c r="A1447" s="26"/>
      <c r="B1447" s="26"/>
      <c r="C1447" s="26"/>
    </row>
    <row r="1448" spans="1:3" x14ac:dyDescent="0.25">
      <c r="A1448" s="26"/>
      <c r="B1448" s="26"/>
      <c r="C1448" s="26"/>
    </row>
    <row r="1449" spans="1:3" x14ac:dyDescent="0.25">
      <c r="A1449" s="26"/>
      <c r="B1449" s="26"/>
      <c r="C1449" s="26"/>
    </row>
    <row r="1450" spans="1:3" x14ac:dyDescent="0.25">
      <c r="A1450" s="26"/>
      <c r="B1450" s="26"/>
      <c r="C1450" s="26"/>
    </row>
    <row r="1451" spans="1:3" x14ac:dyDescent="0.25">
      <c r="A1451" s="26"/>
      <c r="B1451" s="26"/>
      <c r="C1451" s="26"/>
    </row>
    <row r="1452" spans="1:3" x14ac:dyDescent="0.25">
      <c r="A1452" s="26"/>
      <c r="B1452" s="26"/>
      <c r="C1452" s="26"/>
    </row>
    <row r="1453" spans="1:3" x14ac:dyDescent="0.25">
      <c r="A1453" s="26"/>
      <c r="B1453" s="26"/>
      <c r="C1453" s="26"/>
    </row>
    <row r="1454" spans="1:3" x14ac:dyDescent="0.25">
      <c r="A1454" s="26"/>
      <c r="B1454" s="26"/>
      <c r="C1454" s="26"/>
    </row>
    <row r="1455" spans="1:3" x14ac:dyDescent="0.25">
      <c r="A1455" s="26"/>
      <c r="B1455" s="26"/>
      <c r="C1455" s="26"/>
    </row>
    <row r="1456" spans="1:3" x14ac:dyDescent="0.25">
      <c r="A1456" s="26"/>
      <c r="B1456" s="26"/>
      <c r="C1456" s="26"/>
    </row>
    <row r="1457" spans="1:3" x14ac:dyDescent="0.25">
      <c r="A1457" s="26"/>
      <c r="B1457" s="26"/>
      <c r="C1457" s="26"/>
    </row>
    <row r="1458" spans="1:3" x14ac:dyDescent="0.25">
      <c r="A1458" s="26"/>
      <c r="B1458" s="26"/>
      <c r="C1458" s="26"/>
    </row>
    <row r="1459" spans="1:3" x14ac:dyDescent="0.25">
      <c r="A1459" s="26"/>
      <c r="B1459" s="26"/>
      <c r="C1459" s="26"/>
    </row>
    <row r="1460" spans="1:3" x14ac:dyDescent="0.25">
      <c r="A1460" s="26"/>
      <c r="B1460" s="26"/>
      <c r="C1460" s="26"/>
    </row>
    <row r="1461" spans="1:3" x14ac:dyDescent="0.25">
      <c r="A1461" s="26"/>
      <c r="B1461" s="26"/>
      <c r="C1461" s="26"/>
    </row>
    <row r="1462" spans="1:3" x14ac:dyDescent="0.25">
      <c r="A1462" s="26"/>
      <c r="B1462" s="26"/>
      <c r="C1462" s="26"/>
    </row>
    <row r="1463" spans="1:3" x14ac:dyDescent="0.25">
      <c r="A1463" s="26"/>
      <c r="B1463" s="26"/>
      <c r="C1463" s="26"/>
    </row>
    <row r="1464" spans="1:3" x14ac:dyDescent="0.25">
      <c r="A1464" s="26"/>
      <c r="B1464" s="26"/>
      <c r="C1464" s="26"/>
    </row>
    <row r="1465" spans="1:3" x14ac:dyDescent="0.25">
      <c r="A1465" s="26"/>
      <c r="B1465" s="26"/>
      <c r="C1465" s="26"/>
    </row>
    <row r="1466" spans="1:3" x14ac:dyDescent="0.25">
      <c r="A1466" s="26"/>
      <c r="B1466" s="26"/>
      <c r="C1466" s="26"/>
    </row>
    <row r="1467" spans="1:3" x14ac:dyDescent="0.25">
      <c r="A1467" s="26"/>
      <c r="B1467" s="26"/>
      <c r="C1467" s="26"/>
    </row>
    <row r="1468" spans="1:3" x14ac:dyDescent="0.25">
      <c r="A1468" s="26"/>
      <c r="B1468" s="26"/>
      <c r="C1468" s="26"/>
    </row>
    <row r="1469" spans="1:3" x14ac:dyDescent="0.25">
      <c r="A1469" s="26"/>
      <c r="B1469" s="26"/>
      <c r="C1469" s="26"/>
    </row>
    <row r="1470" spans="1:3" x14ac:dyDescent="0.25">
      <c r="A1470" s="26"/>
      <c r="B1470" s="26"/>
      <c r="C1470" s="26"/>
    </row>
    <row r="1471" spans="1:3" x14ac:dyDescent="0.25">
      <c r="A1471" s="26"/>
      <c r="B1471" s="26"/>
      <c r="C1471" s="26"/>
    </row>
    <row r="1472" spans="1:3" x14ac:dyDescent="0.25">
      <c r="A1472" s="26"/>
      <c r="B1472" s="26"/>
      <c r="C1472" s="26"/>
    </row>
    <row r="1473" spans="1:3" x14ac:dyDescent="0.25">
      <c r="A1473" s="26"/>
      <c r="B1473" s="26"/>
      <c r="C1473" s="26"/>
    </row>
    <row r="1474" spans="1:3" x14ac:dyDescent="0.25">
      <c r="A1474" s="26"/>
      <c r="B1474" s="26"/>
      <c r="C1474" s="26"/>
    </row>
    <row r="1475" spans="1:3" x14ac:dyDescent="0.25">
      <c r="A1475" s="26"/>
      <c r="B1475" s="26"/>
      <c r="C1475" s="26"/>
    </row>
    <row r="1476" spans="1:3" x14ac:dyDescent="0.25">
      <c r="A1476" s="26"/>
      <c r="B1476" s="26"/>
      <c r="C1476" s="26"/>
    </row>
    <row r="1477" spans="1:3" x14ac:dyDescent="0.25">
      <c r="A1477" s="26"/>
      <c r="B1477" s="26"/>
      <c r="C1477" s="26"/>
    </row>
    <row r="1478" spans="1:3" x14ac:dyDescent="0.25">
      <c r="A1478" s="26"/>
      <c r="B1478" s="26"/>
      <c r="C1478" s="26"/>
    </row>
    <row r="1479" spans="1:3" x14ac:dyDescent="0.25">
      <c r="A1479" s="26"/>
      <c r="B1479" s="26"/>
      <c r="C1479" s="26"/>
    </row>
    <row r="1480" spans="1:3" x14ac:dyDescent="0.25">
      <c r="A1480" s="26"/>
      <c r="B1480" s="26"/>
      <c r="C1480" s="26"/>
    </row>
    <row r="1481" spans="1:3" x14ac:dyDescent="0.25">
      <c r="A1481" s="26"/>
      <c r="B1481" s="26"/>
      <c r="C1481" s="26"/>
    </row>
    <row r="1482" spans="1:3" x14ac:dyDescent="0.25">
      <c r="A1482" s="26"/>
      <c r="B1482" s="26"/>
      <c r="C1482" s="26"/>
    </row>
    <row r="1483" spans="1:3" x14ac:dyDescent="0.25">
      <c r="A1483" s="26"/>
      <c r="B1483" s="26"/>
      <c r="C1483" s="26"/>
    </row>
    <row r="1484" spans="1:3" x14ac:dyDescent="0.25">
      <c r="A1484" s="26"/>
      <c r="B1484" s="26"/>
      <c r="C1484" s="26"/>
    </row>
    <row r="1485" spans="1:3" x14ac:dyDescent="0.25">
      <c r="A1485" s="26"/>
      <c r="B1485" s="26"/>
      <c r="C1485" s="26"/>
    </row>
    <row r="1486" spans="1:3" x14ac:dyDescent="0.25">
      <c r="A1486" s="26"/>
      <c r="B1486" s="26"/>
      <c r="C1486" s="26"/>
    </row>
    <row r="1487" spans="1:3" x14ac:dyDescent="0.25">
      <c r="A1487" s="26"/>
      <c r="B1487" s="26"/>
      <c r="C1487" s="26"/>
    </row>
    <row r="1488" spans="1:3" x14ac:dyDescent="0.25">
      <c r="A1488" s="26"/>
      <c r="B1488" s="26"/>
      <c r="C1488" s="26"/>
    </row>
    <row r="1489" spans="1:3" x14ac:dyDescent="0.25">
      <c r="A1489" s="26"/>
      <c r="B1489" s="26"/>
      <c r="C1489" s="26"/>
    </row>
    <row r="1490" spans="1:3" x14ac:dyDescent="0.25">
      <c r="A1490" s="26"/>
      <c r="B1490" s="26"/>
      <c r="C1490" s="26"/>
    </row>
    <row r="1491" spans="1:3" x14ac:dyDescent="0.25">
      <c r="A1491" s="26"/>
      <c r="B1491" s="26"/>
      <c r="C1491" s="26"/>
    </row>
    <row r="1492" spans="1:3" x14ac:dyDescent="0.25">
      <c r="A1492" s="26"/>
      <c r="B1492" s="26"/>
      <c r="C1492" s="26"/>
    </row>
    <row r="1493" spans="1:3" x14ac:dyDescent="0.25">
      <c r="A1493" s="26"/>
      <c r="B1493" s="26"/>
      <c r="C1493" s="26"/>
    </row>
    <row r="1494" spans="1:3" x14ac:dyDescent="0.25">
      <c r="A1494" s="26"/>
      <c r="B1494" s="26"/>
      <c r="C1494" s="26"/>
    </row>
    <row r="1495" spans="1:3" x14ac:dyDescent="0.25">
      <c r="A1495" s="26"/>
      <c r="B1495" s="26"/>
      <c r="C1495" s="26"/>
    </row>
    <row r="1496" spans="1:3" x14ac:dyDescent="0.25">
      <c r="A1496" s="26"/>
      <c r="B1496" s="26"/>
      <c r="C1496" s="26"/>
    </row>
    <row r="1497" spans="1:3" x14ac:dyDescent="0.25">
      <c r="A1497" s="26"/>
      <c r="B1497" s="26"/>
      <c r="C1497" s="26"/>
    </row>
    <row r="1498" spans="1:3" x14ac:dyDescent="0.25">
      <c r="A1498" s="26"/>
      <c r="B1498" s="26"/>
      <c r="C1498" s="26"/>
    </row>
    <row r="1499" spans="1:3" x14ac:dyDescent="0.25">
      <c r="A1499" s="26"/>
      <c r="B1499" s="26"/>
      <c r="C1499" s="26"/>
    </row>
    <row r="1500" spans="1:3" x14ac:dyDescent="0.25">
      <c r="A1500" s="26"/>
      <c r="B1500" s="26"/>
      <c r="C1500" s="26"/>
    </row>
    <row r="1501" spans="1:3" x14ac:dyDescent="0.25">
      <c r="A1501" s="26"/>
      <c r="B1501" s="26"/>
      <c r="C1501" s="26"/>
    </row>
    <row r="1502" spans="1:3" x14ac:dyDescent="0.25">
      <c r="A1502" s="26"/>
      <c r="B1502" s="26"/>
      <c r="C1502" s="26"/>
    </row>
    <row r="1503" spans="1:3" x14ac:dyDescent="0.25">
      <c r="A1503" s="26"/>
      <c r="B1503" s="26"/>
      <c r="C1503" s="26"/>
    </row>
    <row r="1504" spans="1:3" x14ac:dyDescent="0.25">
      <c r="A1504" s="26"/>
      <c r="B1504" s="26"/>
      <c r="C1504" s="26"/>
    </row>
    <row r="1505" spans="1:3" x14ac:dyDescent="0.25">
      <c r="A1505" s="26"/>
      <c r="B1505" s="26"/>
      <c r="C1505" s="26"/>
    </row>
    <row r="1506" spans="1:3" x14ac:dyDescent="0.25">
      <c r="A1506" s="26"/>
      <c r="B1506" s="26"/>
      <c r="C1506" s="26"/>
    </row>
    <row r="1507" spans="1:3" x14ac:dyDescent="0.25">
      <c r="A1507" s="26"/>
      <c r="B1507" s="26"/>
      <c r="C1507" s="26"/>
    </row>
    <row r="1508" spans="1:3" x14ac:dyDescent="0.25">
      <c r="A1508" s="26"/>
      <c r="B1508" s="26"/>
      <c r="C1508" s="26"/>
    </row>
    <row r="1509" spans="1:3" x14ac:dyDescent="0.25">
      <c r="A1509" s="26"/>
      <c r="B1509" s="26"/>
      <c r="C1509" s="26"/>
    </row>
    <row r="1510" spans="1:3" x14ac:dyDescent="0.25">
      <c r="A1510" s="26"/>
      <c r="B1510" s="26"/>
      <c r="C1510" s="26"/>
    </row>
    <row r="1511" spans="1:3" x14ac:dyDescent="0.25">
      <c r="A1511" s="26"/>
      <c r="B1511" s="26"/>
      <c r="C1511" s="26"/>
    </row>
    <row r="1512" spans="1:3" x14ac:dyDescent="0.25">
      <c r="A1512" s="26"/>
      <c r="B1512" s="26"/>
      <c r="C1512" s="26"/>
    </row>
    <row r="1513" spans="1:3" x14ac:dyDescent="0.25">
      <c r="A1513" s="26"/>
      <c r="B1513" s="26"/>
      <c r="C1513" s="26"/>
    </row>
    <row r="1514" spans="1:3" x14ac:dyDescent="0.25">
      <c r="A1514" s="26"/>
      <c r="B1514" s="26"/>
      <c r="C1514" s="26"/>
    </row>
    <row r="1515" spans="1:3" x14ac:dyDescent="0.25">
      <c r="A1515" s="26"/>
      <c r="B1515" s="26"/>
      <c r="C1515" s="26"/>
    </row>
    <row r="1516" spans="1:3" x14ac:dyDescent="0.25">
      <c r="A1516" s="26"/>
      <c r="B1516" s="26"/>
      <c r="C1516" s="26"/>
    </row>
    <row r="1517" spans="1:3" x14ac:dyDescent="0.25">
      <c r="A1517" s="26"/>
      <c r="B1517" s="26"/>
      <c r="C1517" s="26"/>
    </row>
    <row r="1518" spans="1:3" x14ac:dyDescent="0.25">
      <c r="A1518" s="26"/>
      <c r="B1518" s="26"/>
      <c r="C1518" s="26"/>
    </row>
    <row r="1519" spans="1:3" x14ac:dyDescent="0.25">
      <c r="A1519" s="26"/>
      <c r="B1519" s="26"/>
      <c r="C1519" s="26"/>
    </row>
    <row r="1520" spans="1:3" x14ac:dyDescent="0.25">
      <c r="A1520" s="26"/>
      <c r="B1520" s="26"/>
      <c r="C1520" s="26"/>
    </row>
    <row r="1521" spans="1:3" x14ac:dyDescent="0.25">
      <c r="A1521" s="26"/>
      <c r="B1521" s="26"/>
      <c r="C1521" s="26"/>
    </row>
    <row r="1522" spans="1:3" x14ac:dyDescent="0.25">
      <c r="A1522" s="26"/>
      <c r="B1522" s="26"/>
      <c r="C1522" s="26"/>
    </row>
    <row r="1523" spans="1:3" x14ac:dyDescent="0.25">
      <c r="A1523" s="26"/>
      <c r="B1523" s="26"/>
      <c r="C1523" s="26"/>
    </row>
    <row r="1524" spans="1:3" x14ac:dyDescent="0.25">
      <c r="A1524" s="26"/>
      <c r="B1524" s="26"/>
      <c r="C1524" s="26"/>
    </row>
    <row r="1525" spans="1:3" x14ac:dyDescent="0.25">
      <c r="A1525" s="26"/>
      <c r="B1525" s="26"/>
      <c r="C1525" s="26"/>
    </row>
    <row r="1526" spans="1:3" x14ac:dyDescent="0.25">
      <c r="A1526" s="26"/>
      <c r="B1526" s="26"/>
      <c r="C1526" s="26"/>
    </row>
    <row r="1527" spans="1:3" x14ac:dyDescent="0.25">
      <c r="A1527" s="26"/>
      <c r="B1527" s="26"/>
      <c r="C1527" s="26"/>
    </row>
    <row r="1528" spans="1:3" x14ac:dyDescent="0.25">
      <c r="A1528" s="26"/>
      <c r="B1528" s="26"/>
      <c r="C1528" s="26"/>
    </row>
    <row r="1529" spans="1:3" x14ac:dyDescent="0.25">
      <c r="A1529" s="26"/>
      <c r="B1529" s="26"/>
      <c r="C1529" s="26"/>
    </row>
    <row r="1530" spans="1:3" x14ac:dyDescent="0.25">
      <c r="A1530" s="26"/>
      <c r="B1530" s="26"/>
      <c r="C1530" s="26"/>
    </row>
    <row r="1531" spans="1:3" x14ac:dyDescent="0.25">
      <c r="A1531" s="26"/>
      <c r="B1531" s="26"/>
      <c r="C1531" s="26"/>
    </row>
    <row r="1532" spans="1:3" x14ac:dyDescent="0.25">
      <c r="A1532" s="26"/>
      <c r="B1532" s="26"/>
      <c r="C1532" s="26"/>
    </row>
    <row r="1533" spans="1:3" x14ac:dyDescent="0.25">
      <c r="A1533" s="26"/>
      <c r="B1533" s="26"/>
      <c r="C1533" s="26"/>
    </row>
    <row r="1534" spans="1:3" x14ac:dyDescent="0.25">
      <c r="A1534" s="26"/>
      <c r="B1534" s="26"/>
      <c r="C1534" s="26"/>
    </row>
    <row r="1535" spans="1:3" x14ac:dyDescent="0.25">
      <c r="A1535" s="26"/>
      <c r="B1535" s="26"/>
      <c r="C1535" s="26"/>
    </row>
    <row r="1536" spans="1:3" x14ac:dyDescent="0.25">
      <c r="A1536" s="26"/>
      <c r="B1536" s="26"/>
      <c r="C1536" s="26"/>
    </row>
    <row r="1537" spans="1:3" x14ac:dyDescent="0.25">
      <c r="A1537" s="26"/>
      <c r="B1537" s="26"/>
      <c r="C1537" s="26"/>
    </row>
    <row r="1538" spans="1:3" x14ac:dyDescent="0.25">
      <c r="A1538" s="26"/>
      <c r="B1538" s="26"/>
      <c r="C1538" s="26"/>
    </row>
    <row r="1539" spans="1:3" x14ac:dyDescent="0.25">
      <c r="A1539" s="26"/>
      <c r="B1539" s="26"/>
      <c r="C1539" s="26"/>
    </row>
    <row r="1540" spans="1:3" x14ac:dyDescent="0.25">
      <c r="A1540" s="26"/>
      <c r="B1540" s="26"/>
      <c r="C1540" s="26"/>
    </row>
    <row r="1541" spans="1:3" x14ac:dyDescent="0.25">
      <c r="A1541" s="26"/>
      <c r="B1541" s="26"/>
      <c r="C1541" s="26"/>
    </row>
    <row r="1542" spans="1:3" x14ac:dyDescent="0.25">
      <c r="A1542" s="26"/>
      <c r="B1542" s="26"/>
      <c r="C1542" s="26"/>
    </row>
    <row r="1543" spans="1:3" x14ac:dyDescent="0.25">
      <c r="A1543" s="26"/>
      <c r="B1543" s="26"/>
      <c r="C1543" s="26"/>
    </row>
    <row r="1544" spans="1:3" x14ac:dyDescent="0.25">
      <c r="A1544" s="26"/>
      <c r="B1544" s="26"/>
      <c r="C1544" s="26"/>
    </row>
    <row r="1545" spans="1:3" x14ac:dyDescent="0.25">
      <c r="A1545" s="26"/>
      <c r="B1545" s="26"/>
      <c r="C1545" s="26"/>
    </row>
    <row r="1546" spans="1:3" x14ac:dyDescent="0.25">
      <c r="A1546" s="26"/>
      <c r="B1546" s="26"/>
      <c r="C1546" s="26"/>
    </row>
    <row r="1547" spans="1:3" x14ac:dyDescent="0.25">
      <c r="A1547" s="26"/>
      <c r="B1547" s="26"/>
      <c r="C1547" s="26"/>
    </row>
    <row r="1548" spans="1:3" x14ac:dyDescent="0.25">
      <c r="A1548" s="26"/>
      <c r="B1548" s="26"/>
      <c r="C1548" s="26"/>
    </row>
    <row r="1549" spans="1:3" x14ac:dyDescent="0.25">
      <c r="A1549" s="26"/>
      <c r="B1549" s="26"/>
      <c r="C1549" s="26"/>
    </row>
    <row r="1550" spans="1:3" x14ac:dyDescent="0.25">
      <c r="A1550" s="26"/>
      <c r="B1550" s="26"/>
      <c r="C1550" s="26"/>
    </row>
    <row r="1551" spans="1:3" x14ac:dyDescent="0.25">
      <c r="A1551" s="26"/>
      <c r="B1551" s="26"/>
      <c r="C1551" s="26"/>
    </row>
    <row r="1552" spans="1:3" x14ac:dyDescent="0.25">
      <c r="A1552" s="26"/>
      <c r="B1552" s="26"/>
      <c r="C1552" s="26"/>
    </row>
    <row r="1553" spans="1:3" x14ac:dyDescent="0.25">
      <c r="A1553" s="26"/>
      <c r="B1553" s="26"/>
      <c r="C1553" s="26"/>
    </row>
    <row r="1554" spans="1:3" x14ac:dyDescent="0.25">
      <c r="A1554" s="26"/>
      <c r="B1554" s="26"/>
      <c r="C1554" s="26"/>
    </row>
    <row r="1555" spans="1:3" x14ac:dyDescent="0.25">
      <c r="A1555" s="26"/>
      <c r="B1555" s="26"/>
      <c r="C1555" s="26"/>
    </row>
    <row r="1556" spans="1:3" x14ac:dyDescent="0.25">
      <c r="A1556" s="26"/>
      <c r="B1556" s="26"/>
      <c r="C1556" s="26"/>
    </row>
    <row r="1557" spans="1:3" x14ac:dyDescent="0.25">
      <c r="A1557" s="26"/>
      <c r="B1557" s="26"/>
      <c r="C1557" s="26"/>
    </row>
    <row r="1558" spans="1:3" x14ac:dyDescent="0.25">
      <c r="A1558" s="26"/>
      <c r="B1558" s="26"/>
      <c r="C1558" s="26"/>
    </row>
    <row r="1559" spans="1:3" x14ac:dyDescent="0.25">
      <c r="A1559" s="26"/>
      <c r="B1559" s="26"/>
      <c r="C1559" s="26"/>
    </row>
    <row r="1560" spans="1:3" x14ac:dyDescent="0.25">
      <c r="A1560" s="26"/>
      <c r="B1560" s="26"/>
      <c r="C1560" s="26"/>
    </row>
    <row r="1561" spans="1:3" x14ac:dyDescent="0.25">
      <c r="A1561" s="26"/>
      <c r="B1561" s="26"/>
      <c r="C1561" s="26"/>
    </row>
    <row r="1562" spans="1:3" x14ac:dyDescent="0.25">
      <c r="A1562" s="26"/>
      <c r="B1562" s="26"/>
      <c r="C1562" s="26"/>
    </row>
    <row r="1563" spans="1:3" x14ac:dyDescent="0.25">
      <c r="A1563" s="26"/>
      <c r="B1563" s="26"/>
      <c r="C1563" s="26"/>
    </row>
    <row r="1564" spans="1:3" x14ac:dyDescent="0.25">
      <c r="A1564" s="26"/>
      <c r="B1564" s="26"/>
      <c r="C1564" s="26"/>
    </row>
    <row r="1565" spans="1:3" x14ac:dyDescent="0.25">
      <c r="A1565" s="26"/>
      <c r="B1565" s="26"/>
      <c r="C1565" s="26"/>
    </row>
    <row r="1566" spans="1:3" x14ac:dyDescent="0.25">
      <c r="A1566" s="26"/>
      <c r="B1566" s="26"/>
      <c r="C1566" s="26"/>
    </row>
    <row r="1567" spans="1:3" x14ac:dyDescent="0.25">
      <c r="A1567" s="26"/>
      <c r="B1567" s="26"/>
      <c r="C1567" s="26"/>
    </row>
    <row r="1568" spans="1:3" x14ac:dyDescent="0.25">
      <c r="A1568" s="26"/>
      <c r="B1568" s="26"/>
      <c r="C1568" s="26"/>
    </row>
    <row r="1569" spans="1:3" x14ac:dyDescent="0.25">
      <c r="A1569" s="26"/>
      <c r="B1569" s="26"/>
      <c r="C1569" s="26"/>
    </row>
    <row r="1570" spans="1:3" x14ac:dyDescent="0.25">
      <c r="A1570" s="26"/>
      <c r="B1570" s="26"/>
      <c r="C1570" s="26"/>
    </row>
    <row r="1571" spans="1:3" x14ac:dyDescent="0.25">
      <c r="A1571" s="26"/>
      <c r="B1571" s="26"/>
      <c r="C1571" s="26"/>
    </row>
    <row r="1572" spans="1:3" x14ac:dyDescent="0.25">
      <c r="A1572" s="26"/>
      <c r="B1572" s="26"/>
      <c r="C1572" s="26"/>
    </row>
    <row r="1573" spans="1:3" x14ac:dyDescent="0.25">
      <c r="A1573" s="26"/>
      <c r="B1573" s="26"/>
      <c r="C1573" s="26"/>
    </row>
    <row r="1574" spans="1:3" x14ac:dyDescent="0.25">
      <c r="A1574" s="27"/>
      <c r="B1574" s="27"/>
      <c r="C1574" s="27"/>
    </row>
  </sheetData>
  <customSheetViews>
    <customSheetView guid="{5485182D-5DD0-4413-90F1-E9AA0E1CB585}" state="hidden">
      <selection sqref="A1:C1048576"/>
      <pageMargins left="0.7" right="0.7" top="0.75" bottom="0.75" header="0.3" footer="0.3"/>
    </customSheetView>
  </customSheetViews>
  <conditionalFormatting sqref="A1603">
    <cfRule type="duplicateValues" dxfId="5" priority="1"/>
  </conditionalFormatting>
  <conditionalFormatting sqref="A1604:A1686 A1602">
    <cfRule type="duplicateValues" dxfId="4" priority="3"/>
  </conditionalFormatting>
  <conditionalFormatting sqref="A1687">
    <cfRule type="duplicateValues" dxfId="3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63D5F-2CB7-46F5-AD0D-BF797422C658}">
  <dimension ref="A1:A1386"/>
  <sheetViews>
    <sheetView workbookViewId="0">
      <selection sqref="A1:A1048576"/>
    </sheetView>
  </sheetViews>
  <sheetFormatPr defaultRowHeight="18.75" x14ac:dyDescent="0.3"/>
  <cols>
    <col min="1" max="1" width="11.7109375" style="2" customWidth="1"/>
  </cols>
  <sheetData>
    <row r="1" spans="1:1" ht="15" x14ac:dyDescent="0.25">
      <c r="A1" s="18" t="s">
        <v>2219</v>
      </c>
    </row>
    <row r="2" spans="1:1" ht="15" x14ac:dyDescent="0.25">
      <c r="A2" s="17" t="s">
        <v>4</v>
      </c>
    </row>
    <row r="3" spans="1:1" ht="15" x14ac:dyDescent="0.25">
      <c r="A3" s="16" t="s">
        <v>9</v>
      </c>
    </row>
    <row r="4" spans="1:1" ht="15" x14ac:dyDescent="0.25">
      <c r="A4" s="17" t="s">
        <v>8</v>
      </c>
    </row>
    <row r="5" spans="1:1" ht="15" x14ac:dyDescent="0.25">
      <c r="A5" s="16" t="s">
        <v>10</v>
      </c>
    </row>
    <row r="6" spans="1:1" ht="15" x14ac:dyDescent="0.25">
      <c r="A6" s="17" t="s">
        <v>6</v>
      </c>
    </row>
    <row r="7" spans="1:1" ht="15" x14ac:dyDescent="0.25">
      <c r="A7" s="16" t="s">
        <v>2247</v>
      </c>
    </row>
    <row r="8" spans="1:1" ht="15" x14ac:dyDescent="0.25">
      <c r="A8" s="17" t="s">
        <v>14</v>
      </c>
    </row>
    <row r="9" spans="1:1" ht="15" x14ac:dyDescent="0.25">
      <c r="A9" s="16" t="s">
        <v>13</v>
      </c>
    </row>
    <row r="10" spans="1:1" ht="15" x14ac:dyDescent="0.25">
      <c r="A10" s="17" t="s">
        <v>11</v>
      </c>
    </row>
    <row r="11" spans="1:1" ht="15" x14ac:dyDescent="0.25">
      <c r="A11" s="16" t="s">
        <v>18</v>
      </c>
    </row>
    <row r="12" spans="1:1" ht="15" x14ac:dyDescent="0.25">
      <c r="A12" s="17" t="s">
        <v>15</v>
      </c>
    </row>
    <row r="13" spans="1:1" ht="15" x14ac:dyDescent="0.25">
      <c r="A13" s="16" t="s">
        <v>17</v>
      </c>
    </row>
    <row r="14" spans="1:1" ht="15" x14ac:dyDescent="0.25">
      <c r="A14" s="17" t="s">
        <v>19</v>
      </c>
    </row>
    <row r="15" spans="1:1" ht="15" x14ac:dyDescent="0.25">
      <c r="A15" s="16" t="s">
        <v>23</v>
      </c>
    </row>
    <row r="16" spans="1:1" ht="15" x14ac:dyDescent="0.25">
      <c r="A16" s="17" t="s">
        <v>21</v>
      </c>
    </row>
    <row r="17" spans="1:1" ht="15" x14ac:dyDescent="0.25">
      <c r="A17" s="16" t="s">
        <v>24</v>
      </c>
    </row>
    <row r="18" spans="1:1" ht="15" x14ac:dyDescent="0.25">
      <c r="A18" s="17" t="s">
        <v>26</v>
      </c>
    </row>
    <row r="19" spans="1:1" ht="15" x14ac:dyDescent="0.25">
      <c r="A19" s="16" t="s">
        <v>30</v>
      </c>
    </row>
    <row r="20" spans="1:1" ht="15" x14ac:dyDescent="0.25">
      <c r="A20" s="17" t="s">
        <v>28</v>
      </c>
    </row>
    <row r="21" spans="1:1" ht="15" x14ac:dyDescent="0.25">
      <c r="A21" s="16" t="s">
        <v>31</v>
      </c>
    </row>
    <row r="22" spans="1:1" ht="15" x14ac:dyDescent="0.25">
      <c r="A22" s="17" t="s">
        <v>33</v>
      </c>
    </row>
    <row r="23" spans="1:1" ht="15" x14ac:dyDescent="0.25">
      <c r="A23" s="16" t="s">
        <v>35</v>
      </c>
    </row>
    <row r="24" spans="1:1" ht="15" x14ac:dyDescent="0.25">
      <c r="A24" s="17" t="s">
        <v>39</v>
      </c>
    </row>
    <row r="25" spans="1:1" ht="15" x14ac:dyDescent="0.25">
      <c r="A25" s="16" t="s">
        <v>37</v>
      </c>
    </row>
    <row r="26" spans="1:1" ht="15" x14ac:dyDescent="0.25">
      <c r="A26" s="17" t="s">
        <v>42</v>
      </c>
    </row>
    <row r="27" spans="1:1" ht="15" x14ac:dyDescent="0.25">
      <c r="A27" s="16" t="s">
        <v>40</v>
      </c>
    </row>
    <row r="28" spans="1:1" ht="15" x14ac:dyDescent="0.25">
      <c r="A28" s="17" t="s">
        <v>43</v>
      </c>
    </row>
    <row r="29" spans="1:1" ht="15" x14ac:dyDescent="0.25">
      <c r="A29" s="16" t="s">
        <v>47</v>
      </c>
    </row>
    <row r="30" spans="1:1" ht="15" x14ac:dyDescent="0.25">
      <c r="A30" s="17" t="s">
        <v>45</v>
      </c>
    </row>
    <row r="31" spans="1:1" ht="15" x14ac:dyDescent="0.25">
      <c r="A31" s="16" t="s">
        <v>48</v>
      </c>
    </row>
    <row r="32" spans="1:1" ht="15" x14ac:dyDescent="0.25">
      <c r="A32" s="17" t="s">
        <v>50</v>
      </c>
    </row>
    <row r="33" spans="1:1" ht="15" x14ac:dyDescent="0.25">
      <c r="A33" s="16" t="s">
        <v>54</v>
      </c>
    </row>
    <row r="34" spans="1:1" ht="15" x14ac:dyDescent="0.25">
      <c r="A34" s="17" t="s">
        <v>52</v>
      </c>
    </row>
    <row r="35" spans="1:1" ht="15" x14ac:dyDescent="0.25">
      <c r="A35" s="16" t="s">
        <v>55</v>
      </c>
    </row>
    <row r="36" spans="1:1" ht="15" x14ac:dyDescent="0.25">
      <c r="A36" s="17" t="s">
        <v>60</v>
      </c>
    </row>
    <row r="37" spans="1:1" ht="15" x14ac:dyDescent="0.25">
      <c r="A37" s="16" t="s">
        <v>58</v>
      </c>
    </row>
    <row r="38" spans="1:1" ht="15" x14ac:dyDescent="0.25">
      <c r="A38" s="17" t="s">
        <v>59</v>
      </c>
    </row>
    <row r="39" spans="1:1" ht="15" x14ac:dyDescent="0.25">
      <c r="A39" s="16" t="s">
        <v>56</v>
      </c>
    </row>
    <row r="40" spans="1:1" ht="15" x14ac:dyDescent="0.25">
      <c r="A40" s="17" t="s">
        <v>63</v>
      </c>
    </row>
    <row r="41" spans="1:1" ht="15" x14ac:dyDescent="0.25">
      <c r="A41" s="16" t="s">
        <v>61</v>
      </c>
    </row>
    <row r="42" spans="1:1" ht="15" x14ac:dyDescent="0.25">
      <c r="A42" s="17" t="s">
        <v>64</v>
      </c>
    </row>
    <row r="43" spans="1:1" ht="15" x14ac:dyDescent="0.25">
      <c r="A43" s="16" t="s">
        <v>67</v>
      </c>
    </row>
    <row r="44" spans="1:1" ht="15" x14ac:dyDescent="0.25">
      <c r="A44" s="17" t="s">
        <v>68</v>
      </c>
    </row>
    <row r="45" spans="1:1" ht="15" x14ac:dyDescent="0.25">
      <c r="A45" s="16" t="s">
        <v>65</v>
      </c>
    </row>
    <row r="46" spans="1:1" ht="15" x14ac:dyDescent="0.25">
      <c r="A46" s="17" t="s">
        <v>69</v>
      </c>
    </row>
    <row r="47" spans="1:1" ht="15" x14ac:dyDescent="0.25">
      <c r="A47" s="16" t="s">
        <v>70</v>
      </c>
    </row>
    <row r="48" spans="1:1" ht="15" x14ac:dyDescent="0.25">
      <c r="A48" s="17" t="s">
        <v>73</v>
      </c>
    </row>
    <row r="49" spans="1:1" ht="15" x14ac:dyDescent="0.25">
      <c r="A49" s="16" t="s">
        <v>2228</v>
      </c>
    </row>
    <row r="50" spans="1:1" ht="15" x14ac:dyDescent="0.25">
      <c r="A50" s="17" t="s">
        <v>72</v>
      </c>
    </row>
    <row r="51" spans="1:1" ht="15" x14ac:dyDescent="0.25">
      <c r="A51" s="16" t="s">
        <v>74</v>
      </c>
    </row>
    <row r="52" spans="1:1" ht="15" x14ac:dyDescent="0.25">
      <c r="A52" s="17" t="s">
        <v>76</v>
      </c>
    </row>
    <row r="53" spans="1:1" ht="15" x14ac:dyDescent="0.25">
      <c r="A53" s="16" t="s">
        <v>78</v>
      </c>
    </row>
    <row r="54" spans="1:1" ht="15" x14ac:dyDescent="0.25">
      <c r="A54" s="17" t="s">
        <v>80</v>
      </c>
    </row>
    <row r="55" spans="1:1" ht="15" x14ac:dyDescent="0.25">
      <c r="A55" s="16" t="s">
        <v>82</v>
      </c>
    </row>
    <row r="56" spans="1:1" ht="15" x14ac:dyDescent="0.25">
      <c r="A56" s="17" t="s">
        <v>86</v>
      </c>
    </row>
    <row r="57" spans="1:1" ht="15" x14ac:dyDescent="0.25">
      <c r="A57" s="16" t="s">
        <v>84</v>
      </c>
    </row>
    <row r="58" spans="1:1" ht="15" x14ac:dyDescent="0.25">
      <c r="A58" s="17" t="s">
        <v>87</v>
      </c>
    </row>
    <row r="59" spans="1:1" ht="15" x14ac:dyDescent="0.25">
      <c r="A59" s="16" t="s">
        <v>91</v>
      </c>
    </row>
    <row r="60" spans="1:1" ht="15" x14ac:dyDescent="0.25">
      <c r="A60" s="17" t="s">
        <v>89</v>
      </c>
    </row>
    <row r="61" spans="1:1" ht="15" x14ac:dyDescent="0.25">
      <c r="A61" s="16" t="s">
        <v>92</v>
      </c>
    </row>
    <row r="62" spans="1:1" ht="15" x14ac:dyDescent="0.25">
      <c r="A62" s="17" t="s">
        <v>94</v>
      </c>
    </row>
    <row r="63" spans="1:1" ht="15" x14ac:dyDescent="0.25">
      <c r="A63" s="16" t="s">
        <v>96</v>
      </c>
    </row>
    <row r="64" spans="1:1" ht="15" x14ac:dyDescent="0.25">
      <c r="A64" s="17" t="s">
        <v>97</v>
      </c>
    </row>
    <row r="65" spans="1:1" ht="15" x14ac:dyDescent="0.25">
      <c r="A65" s="16" t="s">
        <v>99</v>
      </c>
    </row>
    <row r="66" spans="1:1" ht="15" x14ac:dyDescent="0.25">
      <c r="A66" s="17" t="s">
        <v>100</v>
      </c>
    </row>
    <row r="67" spans="1:1" ht="15" x14ac:dyDescent="0.25">
      <c r="A67" s="16" t="s">
        <v>104</v>
      </c>
    </row>
    <row r="68" spans="1:1" ht="15" x14ac:dyDescent="0.25">
      <c r="A68" s="17" t="s">
        <v>102</v>
      </c>
    </row>
    <row r="69" spans="1:1" ht="15" x14ac:dyDescent="0.25">
      <c r="A69" s="16" t="s">
        <v>107</v>
      </c>
    </row>
    <row r="70" spans="1:1" ht="15" x14ac:dyDescent="0.25">
      <c r="A70" s="17" t="s">
        <v>105</v>
      </c>
    </row>
    <row r="71" spans="1:1" ht="15" x14ac:dyDescent="0.25">
      <c r="A71" s="16" t="s">
        <v>108</v>
      </c>
    </row>
    <row r="72" spans="1:1" ht="15" x14ac:dyDescent="0.25">
      <c r="A72" s="17" t="s">
        <v>112</v>
      </c>
    </row>
    <row r="73" spans="1:1" ht="15" x14ac:dyDescent="0.25">
      <c r="A73" s="16" t="s">
        <v>110</v>
      </c>
    </row>
    <row r="74" spans="1:1" ht="15" x14ac:dyDescent="0.25">
      <c r="A74" s="17" t="s">
        <v>113</v>
      </c>
    </row>
    <row r="75" spans="1:1" ht="15" x14ac:dyDescent="0.25">
      <c r="A75" s="16" t="s">
        <v>115</v>
      </c>
    </row>
    <row r="76" spans="1:1" ht="15" x14ac:dyDescent="0.25">
      <c r="A76" s="17" t="s">
        <v>117</v>
      </c>
    </row>
    <row r="77" spans="1:1" ht="15" x14ac:dyDescent="0.25">
      <c r="A77" s="16" t="s">
        <v>119</v>
      </c>
    </row>
    <row r="78" spans="1:1" ht="15" x14ac:dyDescent="0.25">
      <c r="A78" s="17" t="s">
        <v>121</v>
      </c>
    </row>
    <row r="79" spans="1:1" ht="15" x14ac:dyDescent="0.25">
      <c r="A79" s="16" t="s">
        <v>123</v>
      </c>
    </row>
    <row r="80" spans="1:1" ht="15" x14ac:dyDescent="0.25">
      <c r="A80" s="17" t="s">
        <v>125</v>
      </c>
    </row>
    <row r="81" spans="1:1" ht="15" x14ac:dyDescent="0.25">
      <c r="A81" s="16" t="s">
        <v>127</v>
      </c>
    </row>
    <row r="82" spans="1:1" ht="15" x14ac:dyDescent="0.25">
      <c r="A82" s="17" t="s">
        <v>128</v>
      </c>
    </row>
    <row r="83" spans="1:1" ht="15" x14ac:dyDescent="0.25">
      <c r="A83" s="16" t="s">
        <v>130</v>
      </c>
    </row>
    <row r="84" spans="1:1" ht="15" x14ac:dyDescent="0.25">
      <c r="A84" s="17" t="s">
        <v>132</v>
      </c>
    </row>
    <row r="85" spans="1:1" ht="15" x14ac:dyDescent="0.25">
      <c r="A85" s="16" t="s">
        <v>134</v>
      </c>
    </row>
    <row r="86" spans="1:1" ht="15" x14ac:dyDescent="0.25">
      <c r="A86" s="17" t="s">
        <v>136</v>
      </c>
    </row>
    <row r="87" spans="1:1" ht="15" x14ac:dyDescent="0.25">
      <c r="A87" s="16" t="s">
        <v>137</v>
      </c>
    </row>
    <row r="88" spans="1:1" ht="15" x14ac:dyDescent="0.25">
      <c r="A88" s="17" t="s">
        <v>139</v>
      </c>
    </row>
    <row r="89" spans="1:1" ht="15" x14ac:dyDescent="0.25">
      <c r="A89" s="16" t="s">
        <v>141</v>
      </c>
    </row>
    <row r="90" spans="1:1" ht="15" x14ac:dyDescent="0.25">
      <c r="A90" s="17" t="s">
        <v>142</v>
      </c>
    </row>
    <row r="91" spans="1:1" ht="15" x14ac:dyDescent="0.25">
      <c r="A91" s="16" t="s">
        <v>144</v>
      </c>
    </row>
    <row r="92" spans="1:1" ht="15" x14ac:dyDescent="0.25">
      <c r="A92" s="17" t="s">
        <v>146</v>
      </c>
    </row>
    <row r="93" spans="1:1" ht="15" x14ac:dyDescent="0.25">
      <c r="A93" s="16" t="s">
        <v>148</v>
      </c>
    </row>
    <row r="94" spans="1:1" ht="15" x14ac:dyDescent="0.25">
      <c r="A94" s="17" t="s">
        <v>150</v>
      </c>
    </row>
    <row r="95" spans="1:1" ht="15" x14ac:dyDescent="0.25">
      <c r="A95" s="16" t="s">
        <v>152</v>
      </c>
    </row>
    <row r="96" spans="1:1" ht="15" x14ac:dyDescent="0.25">
      <c r="A96" s="17" t="s">
        <v>154</v>
      </c>
    </row>
    <row r="97" spans="1:1" ht="15" x14ac:dyDescent="0.25">
      <c r="A97" s="16" t="s">
        <v>156</v>
      </c>
    </row>
    <row r="98" spans="1:1" ht="15" x14ac:dyDescent="0.25">
      <c r="A98" s="17" t="s">
        <v>157</v>
      </c>
    </row>
    <row r="99" spans="1:1" ht="15" x14ac:dyDescent="0.25">
      <c r="A99" s="16" t="s">
        <v>159</v>
      </c>
    </row>
    <row r="100" spans="1:1" ht="15" x14ac:dyDescent="0.25">
      <c r="A100" s="17" t="s">
        <v>160</v>
      </c>
    </row>
    <row r="101" spans="1:1" ht="15" x14ac:dyDescent="0.25">
      <c r="A101" s="16" t="s">
        <v>162</v>
      </c>
    </row>
    <row r="102" spans="1:1" ht="15" x14ac:dyDescent="0.25">
      <c r="A102" s="17" t="s">
        <v>164</v>
      </c>
    </row>
    <row r="103" spans="1:1" ht="15" x14ac:dyDescent="0.25">
      <c r="A103" s="16" t="s">
        <v>166</v>
      </c>
    </row>
    <row r="104" spans="1:1" ht="15" x14ac:dyDescent="0.25">
      <c r="A104" s="17" t="s">
        <v>168</v>
      </c>
    </row>
    <row r="105" spans="1:1" ht="15" x14ac:dyDescent="0.25">
      <c r="A105" s="16" t="s">
        <v>172</v>
      </c>
    </row>
    <row r="106" spans="1:1" ht="15" x14ac:dyDescent="0.25">
      <c r="A106" s="17" t="s">
        <v>173</v>
      </c>
    </row>
    <row r="107" spans="1:1" ht="15" x14ac:dyDescent="0.25">
      <c r="A107" s="16" t="s">
        <v>170</v>
      </c>
    </row>
    <row r="108" spans="1:1" ht="15" x14ac:dyDescent="0.25">
      <c r="A108" s="17" t="s">
        <v>174</v>
      </c>
    </row>
    <row r="109" spans="1:1" ht="15" x14ac:dyDescent="0.25">
      <c r="A109" s="16" t="s">
        <v>179</v>
      </c>
    </row>
    <row r="110" spans="1:1" ht="15" x14ac:dyDescent="0.25">
      <c r="A110" s="17" t="s">
        <v>177</v>
      </c>
    </row>
    <row r="111" spans="1:1" ht="15" x14ac:dyDescent="0.25">
      <c r="A111" s="16" t="s">
        <v>178</v>
      </c>
    </row>
    <row r="112" spans="1:1" ht="15" x14ac:dyDescent="0.25">
      <c r="A112" s="17" t="s">
        <v>180</v>
      </c>
    </row>
    <row r="113" spans="1:1" ht="15" x14ac:dyDescent="0.25">
      <c r="A113" s="16" t="s">
        <v>175</v>
      </c>
    </row>
    <row r="114" spans="1:1" ht="15" x14ac:dyDescent="0.25">
      <c r="A114" s="17" t="s">
        <v>181</v>
      </c>
    </row>
    <row r="115" spans="1:1" ht="15" x14ac:dyDescent="0.25">
      <c r="A115" s="16" t="s">
        <v>185</v>
      </c>
    </row>
    <row r="116" spans="1:1" ht="15" x14ac:dyDescent="0.25">
      <c r="A116" s="17" t="s">
        <v>184</v>
      </c>
    </row>
    <row r="117" spans="1:1" ht="15" x14ac:dyDescent="0.25">
      <c r="A117" s="16" t="s">
        <v>183</v>
      </c>
    </row>
    <row r="118" spans="1:1" ht="15" x14ac:dyDescent="0.25">
      <c r="A118" s="17" t="s">
        <v>186</v>
      </c>
    </row>
    <row r="119" spans="1:1" ht="15" x14ac:dyDescent="0.25">
      <c r="A119" s="16" t="s">
        <v>188</v>
      </c>
    </row>
    <row r="120" spans="1:1" ht="15" x14ac:dyDescent="0.25">
      <c r="A120" s="17" t="s">
        <v>191</v>
      </c>
    </row>
    <row r="121" spans="1:1" ht="15" x14ac:dyDescent="0.25">
      <c r="A121" s="16" t="s">
        <v>190</v>
      </c>
    </row>
    <row r="122" spans="1:1" ht="15" x14ac:dyDescent="0.25">
      <c r="A122" s="17" t="s">
        <v>192</v>
      </c>
    </row>
    <row r="123" spans="1:1" ht="15" x14ac:dyDescent="0.25">
      <c r="A123" s="16" t="s">
        <v>194</v>
      </c>
    </row>
    <row r="124" spans="1:1" ht="15" x14ac:dyDescent="0.25">
      <c r="A124" s="17" t="s">
        <v>196</v>
      </c>
    </row>
    <row r="125" spans="1:1" ht="15" x14ac:dyDescent="0.25">
      <c r="A125" s="16" t="s">
        <v>198</v>
      </c>
    </row>
    <row r="126" spans="1:1" ht="15" x14ac:dyDescent="0.25">
      <c r="A126" s="17" t="s">
        <v>199</v>
      </c>
    </row>
    <row r="127" spans="1:1" ht="15" x14ac:dyDescent="0.25">
      <c r="A127" s="16" t="s">
        <v>201</v>
      </c>
    </row>
    <row r="128" spans="1:1" ht="15" x14ac:dyDescent="0.25">
      <c r="A128" s="17" t="s">
        <v>202</v>
      </c>
    </row>
    <row r="129" spans="1:1" ht="15" x14ac:dyDescent="0.25">
      <c r="A129" s="16" t="s">
        <v>204</v>
      </c>
    </row>
    <row r="130" spans="1:1" ht="15" x14ac:dyDescent="0.25">
      <c r="A130" s="17" t="s">
        <v>205</v>
      </c>
    </row>
    <row r="131" spans="1:1" ht="15" x14ac:dyDescent="0.25">
      <c r="A131" s="16" t="s">
        <v>209</v>
      </c>
    </row>
    <row r="132" spans="1:1" ht="15" x14ac:dyDescent="0.25">
      <c r="A132" s="17" t="s">
        <v>207</v>
      </c>
    </row>
    <row r="133" spans="1:1" ht="15" x14ac:dyDescent="0.25">
      <c r="A133" s="16" t="s">
        <v>210</v>
      </c>
    </row>
    <row r="134" spans="1:1" ht="15" x14ac:dyDescent="0.25">
      <c r="A134" s="17" t="s">
        <v>212</v>
      </c>
    </row>
    <row r="135" spans="1:1" ht="15" x14ac:dyDescent="0.25">
      <c r="A135" s="16" t="s">
        <v>214</v>
      </c>
    </row>
    <row r="136" spans="1:1" ht="15" x14ac:dyDescent="0.25">
      <c r="A136" s="17" t="s">
        <v>216</v>
      </c>
    </row>
    <row r="137" spans="1:1" ht="15" x14ac:dyDescent="0.25">
      <c r="A137" s="16" t="s">
        <v>218</v>
      </c>
    </row>
    <row r="138" spans="1:1" ht="15" x14ac:dyDescent="0.25">
      <c r="A138" s="17" t="s">
        <v>220</v>
      </c>
    </row>
    <row r="139" spans="1:1" ht="15" x14ac:dyDescent="0.25">
      <c r="A139" s="16" t="s">
        <v>222</v>
      </c>
    </row>
    <row r="140" spans="1:1" ht="15" x14ac:dyDescent="0.25">
      <c r="A140" s="17" t="s">
        <v>224</v>
      </c>
    </row>
    <row r="141" spans="1:1" ht="15" x14ac:dyDescent="0.25">
      <c r="A141" s="16" t="s">
        <v>228</v>
      </c>
    </row>
    <row r="142" spans="1:1" ht="15" x14ac:dyDescent="0.25">
      <c r="A142" s="17" t="s">
        <v>226</v>
      </c>
    </row>
    <row r="143" spans="1:1" ht="15" x14ac:dyDescent="0.25">
      <c r="A143" s="16" t="s">
        <v>229</v>
      </c>
    </row>
    <row r="144" spans="1:1" ht="15" x14ac:dyDescent="0.25">
      <c r="A144" s="17" t="s">
        <v>231</v>
      </c>
    </row>
    <row r="145" spans="1:1" ht="15" x14ac:dyDescent="0.25">
      <c r="A145" s="16" t="s">
        <v>233</v>
      </c>
    </row>
    <row r="146" spans="1:1" ht="15" x14ac:dyDescent="0.25">
      <c r="A146" s="17" t="s">
        <v>235</v>
      </c>
    </row>
    <row r="147" spans="1:1" ht="15" x14ac:dyDescent="0.25">
      <c r="A147" s="16" t="s">
        <v>237</v>
      </c>
    </row>
    <row r="148" spans="1:1" ht="15" x14ac:dyDescent="0.25">
      <c r="A148" s="17" t="s">
        <v>239</v>
      </c>
    </row>
    <row r="149" spans="1:1" ht="15" x14ac:dyDescent="0.25">
      <c r="A149" s="16" t="s">
        <v>241</v>
      </c>
    </row>
    <row r="150" spans="1:1" ht="15" x14ac:dyDescent="0.25">
      <c r="A150" s="17" t="s">
        <v>243</v>
      </c>
    </row>
    <row r="151" spans="1:1" ht="15" x14ac:dyDescent="0.25">
      <c r="A151" s="16" t="s">
        <v>245</v>
      </c>
    </row>
    <row r="152" spans="1:1" ht="15" x14ac:dyDescent="0.25">
      <c r="A152" s="17" t="s">
        <v>247</v>
      </c>
    </row>
    <row r="153" spans="1:1" ht="15" x14ac:dyDescent="0.25">
      <c r="A153" s="16" t="s">
        <v>249</v>
      </c>
    </row>
    <row r="154" spans="1:1" ht="15" x14ac:dyDescent="0.25">
      <c r="A154" s="17" t="s">
        <v>251</v>
      </c>
    </row>
    <row r="155" spans="1:1" ht="15" x14ac:dyDescent="0.25">
      <c r="A155" s="16" t="s">
        <v>253</v>
      </c>
    </row>
    <row r="156" spans="1:1" ht="15" x14ac:dyDescent="0.25">
      <c r="A156" s="17" t="s">
        <v>255</v>
      </c>
    </row>
    <row r="157" spans="1:1" ht="15" x14ac:dyDescent="0.25">
      <c r="A157" s="16" t="s">
        <v>257</v>
      </c>
    </row>
    <row r="158" spans="1:1" ht="15" x14ac:dyDescent="0.25">
      <c r="A158" s="17" t="s">
        <v>260</v>
      </c>
    </row>
    <row r="159" spans="1:1" ht="15" x14ac:dyDescent="0.25">
      <c r="A159" s="16" t="s">
        <v>258</v>
      </c>
    </row>
    <row r="160" spans="1:1" ht="15" x14ac:dyDescent="0.25">
      <c r="A160" s="17" t="s">
        <v>261</v>
      </c>
    </row>
    <row r="161" spans="1:1" ht="15" x14ac:dyDescent="0.25">
      <c r="A161" s="16" t="s">
        <v>263</v>
      </c>
    </row>
    <row r="162" spans="1:1" ht="15" x14ac:dyDescent="0.25">
      <c r="A162" s="17" t="s">
        <v>265</v>
      </c>
    </row>
    <row r="163" spans="1:1" ht="15" x14ac:dyDescent="0.25">
      <c r="A163" s="16" t="s">
        <v>268</v>
      </c>
    </row>
    <row r="164" spans="1:1" ht="15" x14ac:dyDescent="0.25">
      <c r="A164" s="17" t="s">
        <v>267</v>
      </c>
    </row>
    <row r="165" spans="1:1" ht="15" x14ac:dyDescent="0.25">
      <c r="A165" s="16" t="s">
        <v>269</v>
      </c>
    </row>
    <row r="166" spans="1:1" ht="15" x14ac:dyDescent="0.25">
      <c r="A166" s="17" t="s">
        <v>271</v>
      </c>
    </row>
    <row r="167" spans="1:1" ht="15" x14ac:dyDescent="0.25">
      <c r="A167" s="16" t="s">
        <v>273</v>
      </c>
    </row>
    <row r="168" spans="1:1" ht="15" x14ac:dyDescent="0.25">
      <c r="A168" s="17" t="s">
        <v>278</v>
      </c>
    </row>
    <row r="169" spans="1:1" ht="15" x14ac:dyDescent="0.25">
      <c r="A169" s="16" t="s">
        <v>276</v>
      </c>
    </row>
    <row r="170" spans="1:1" ht="15" x14ac:dyDescent="0.25">
      <c r="A170" s="17" t="s">
        <v>277</v>
      </c>
    </row>
    <row r="171" spans="1:1" ht="15" x14ac:dyDescent="0.25">
      <c r="A171" s="16" t="s">
        <v>274</v>
      </c>
    </row>
    <row r="172" spans="1:1" ht="15" x14ac:dyDescent="0.25">
      <c r="A172" s="17" t="s">
        <v>279</v>
      </c>
    </row>
    <row r="173" spans="1:1" ht="15" x14ac:dyDescent="0.25">
      <c r="A173" s="16" t="s">
        <v>281</v>
      </c>
    </row>
    <row r="174" spans="1:1" ht="15" x14ac:dyDescent="0.25">
      <c r="A174" s="17" t="s">
        <v>282</v>
      </c>
    </row>
    <row r="175" spans="1:1" ht="15" x14ac:dyDescent="0.25">
      <c r="A175" s="16" t="s">
        <v>283</v>
      </c>
    </row>
    <row r="176" spans="1:1" ht="15" x14ac:dyDescent="0.25">
      <c r="A176" s="17" t="s">
        <v>284</v>
      </c>
    </row>
    <row r="177" spans="1:1" ht="15" x14ac:dyDescent="0.25">
      <c r="A177" s="16" t="s">
        <v>286</v>
      </c>
    </row>
    <row r="178" spans="1:1" ht="15" x14ac:dyDescent="0.25">
      <c r="A178" s="17" t="s">
        <v>289</v>
      </c>
    </row>
    <row r="179" spans="1:1" ht="15" x14ac:dyDescent="0.25">
      <c r="A179" s="16" t="s">
        <v>287</v>
      </c>
    </row>
    <row r="180" spans="1:1" ht="15" x14ac:dyDescent="0.25">
      <c r="A180" s="17" t="s">
        <v>290</v>
      </c>
    </row>
    <row r="181" spans="1:1" ht="15" x14ac:dyDescent="0.25">
      <c r="A181" s="16" t="s">
        <v>291</v>
      </c>
    </row>
    <row r="182" spans="1:1" ht="15" x14ac:dyDescent="0.25">
      <c r="A182" s="17" t="s">
        <v>293</v>
      </c>
    </row>
    <row r="183" spans="1:1" ht="15" x14ac:dyDescent="0.25">
      <c r="A183" s="16" t="s">
        <v>295</v>
      </c>
    </row>
    <row r="184" spans="1:1" ht="15" x14ac:dyDescent="0.25">
      <c r="A184" s="17" t="s">
        <v>297</v>
      </c>
    </row>
    <row r="185" spans="1:1" ht="15" x14ac:dyDescent="0.25">
      <c r="A185" s="16" t="s">
        <v>301</v>
      </c>
    </row>
    <row r="186" spans="1:1" ht="15" x14ac:dyDescent="0.25">
      <c r="A186" s="17" t="s">
        <v>299</v>
      </c>
    </row>
    <row r="187" spans="1:1" ht="15" x14ac:dyDescent="0.25">
      <c r="A187" s="16" t="s">
        <v>302</v>
      </c>
    </row>
    <row r="188" spans="1:1" ht="15" x14ac:dyDescent="0.25">
      <c r="A188" s="17" t="s">
        <v>304</v>
      </c>
    </row>
    <row r="189" spans="1:1" ht="15" x14ac:dyDescent="0.25">
      <c r="A189" s="16" t="s">
        <v>306</v>
      </c>
    </row>
    <row r="190" spans="1:1" ht="15" x14ac:dyDescent="0.25">
      <c r="A190" s="17" t="s">
        <v>308</v>
      </c>
    </row>
    <row r="191" spans="1:1" ht="15" x14ac:dyDescent="0.25">
      <c r="A191" s="16" t="s">
        <v>309</v>
      </c>
    </row>
    <row r="192" spans="1:1" ht="15" x14ac:dyDescent="0.25">
      <c r="A192" s="17" t="s">
        <v>311</v>
      </c>
    </row>
    <row r="193" spans="1:1" ht="15" x14ac:dyDescent="0.25">
      <c r="A193" s="16" t="s">
        <v>313</v>
      </c>
    </row>
    <row r="194" spans="1:1" ht="15" x14ac:dyDescent="0.25">
      <c r="A194" s="17" t="s">
        <v>316</v>
      </c>
    </row>
    <row r="195" spans="1:1" ht="15" x14ac:dyDescent="0.25">
      <c r="A195" s="16" t="s">
        <v>314</v>
      </c>
    </row>
    <row r="196" spans="1:1" ht="15" x14ac:dyDescent="0.25">
      <c r="A196" s="17" t="s">
        <v>317</v>
      </c>
    </row>
    <row r="197" spans="1:1" ht="15" x14ac:dyDescent="0.25">
      <c r="A197" s="16" t="s">
        <v>319</v>
      </c>
    </row>
    <row r="198" spans="1:1" ht="15" x14ac:dyDescent="0.25">
      <c r="A198" s="17" t="s">
        <v>321</v>
      </c>
    </row>
    <row r="199" spans="1:1" ht="15" x14ac:dyDescent="0.25">
      <c r="A199" s="16" t="s">
        <v>322</v>
      </c>
    </row>
    <row r="200" spans="1:1" ht="15" x14ac:dyDescent="0.25">
      <c r="A200" s="17" t="s">
        <v>324</v>
      </c>
    </row>
    <row r="201" spans="1:1" ht="15" x14ac:dyDescent="0.25">
      <c r="A201" s="16" t="s">
        <v>326</v>
      </c>
    </row>
    <row r="202" spans="1:1" ht="15" x14ac:dyDescent="0.25">
      <c r="A202" s="17" t="s">
        <v>328</v>
      </c>
    </row>
    <row r="203" spans="1:1" ht="15" x14ac:dyDescent="0.25">
      <c r="A203" s="16" t="s">
        <v>330</v>
      </c>
    </row>
    <row r="204" spans="1:1" ht="15" x14ac:dyDescent="0.25">
      <c r="A204" s="17" t="s">
        <v>332</v>
      </c>
    </row>
    <row r="205" spans="1:1" ht="15" x14ac:dyDescent="0.25">
      <c r="A205" s="16" t="s">
        <v>334</v>
      </c>
    </row>
    <row r="206" spans="1:1" ht="15" x14ac:dyDescent="0.25">
      <c r="A206" s="17" t="s">
        <v>336</v>
      </c>
    </row>
    <row r="207" spans="1:1" ht="15" x14ac:dyDescent="0.25">
      <c r="A207" s="16" t="s">
        <v>337</v>
      </c>
    </row>
    <row r="208" spans="1:1" ht="15" x14ac:dyDescent="0.25">
      <c r="A208" s="17" t="s">
        <v>339</v>
      </c>
    </row>
    <row r="209" spans="1:1" ht="15" x14ac:dyDescent="0.25">
      <c r="A209" s="16" t="s">
        <v>341</v>
      </c>
    </row>
    <row r="210" spans="1:1" ht="15" x14ac:dyDescent="0.25">
      <c r="A210" s="17" t="s">
        <v>343</v>
      </c>
    </row>
    <row r="211" spans="1:1" ht="15" x14ac:dyDescent="0.25">
      <c r="A211" s="16" t="s">
        <v>347</v>
      </c>
    </row>
    <row r="212" spans="1:1" ht="15" x14ac:dyDescent="0.25">
      <c r="A212" s="17" t="s">
        <v>345</v>
      </c>
    </row>
    <row r="213" spans="1:1" ht="15" x14ac:dyDescent="0.25">
      <c r="A213" s="16" t="s">
        <v>350</v>
      </c>
    </row>
    <row r="214" spans="1:1" ht="15" x14ac:dyDescent="0.25">
      <c r="A214" s="17" t="s">
        <v>348</v>
      </c>
    </row>
    <row r="215" spans="1:1" ht="15" x14ac:dyDescent="0.25">
      <c r="A215" s="16" t="s">
        <v>2248</v>
      </c>
    </row>
    <row r="216" spans="1:1" ht="15" x14ac:dyDescent="0.25">
      <c r="A216" s="17" t="s">
        <v>351</v>
      </c>
    </row>
    <row r="217" spans="1:1" ht="15" x14ac:dyDescent="0.25">
      <c r="A217" s="16" t="s">
        <v>353</v>
      </c>
    </row>
    <row r="218" spans="1:1" ht="15" x14ac:dyDescent="0.25">
      <c r="A218" s="17" t="s">
        <v>355</v>
      </c>
    </row>
    <row r="219" spans="1:1" ht="15" x14ac:dyDescent="0.25">
      <c r="A219" s="16" t="s">
        <v>357</v>
      </c>
    </row>
    <row r="220" spans="1:1" ht="15" x14ac:dyDescent="0.25">
      <c r="A220" s="17" t="s">
        <v>359</v>
      </c>
    </row>
    <row r="221" spans="1:1" ht="15" x14ac:dyDescent="0.25">
      <c r="A221" s="16" t="s">
        <v>360</v>
      </c>
    </row>
    <row r="222" spans="1:1" ht="15" x14ac:dyDescent="0.25">
      <c r="A222" s="17" t="s">
        <v>362</v>
      </c>
    </row>
    <row r="223" spans="1:1" ht="15" x14ac:dyDescent="0.25">
      <c r="A223" s="16" t="s">
        <v>364</v>
      </c>
    </row>
    <row r="224" spans="1:1" ht="15" x14ac:dyDescent="0.25">
      <c r="A224" s="17" t="s">
        <v>366</v>
      </c>
    </row>
    <row r="225" spans="1:1" ht="15" x14ac:dyDescent="0.25">
      <c r="A225" s="16" t="s">
        <v>367</v>
      </c>
    </row>
    <row r="226" spans="1:1" ht="15" x14ac:dyDescent="0.25">
      <c r="A226" s="17" t="s">
        <v>369</v>
      </c>
    </row>
    <row r="227" spans="1:1" ht="15" x14ac:dyDescent="0.25">
      <c r="A227" s="16" t="s">
        <v>371</v>
      </c>
    </row>
    <row r="228" spans="1:1" ht="15" x14ac:dyDescent="0.25">
      <c r="A228" s="17" t="s">
        <v>375</v>
      </c>
    </row>
    <row r="229" spans="1:1" ht="15" x14ac:dyDescent="0.25">
      <c r="A229" s="16" t="s">
        <v>373</v>
      </c>
    </row>
    <row r="230" spans="1:1" ht="15" x14ac:dyDescent="0.25">
      <c r="A230" s="17" t="s">
        <v>376</v>
      </c>
    </row>
    <row r="231" spans="1:1" ht="15" x14ac:dyDescent="0.25">
      <c r="A231" s="16" t="s">
        <v>378</v>
      </c>
    </row>
    <row r="232" spans="1:1" ht="15" x14ac:dyDescent="0.25">
      <c r="A232" s="17" t="s">
        <v>380</v>
      </c>
    </row>
    <row r="233" spans="1:1" ht="15" x14ac:dyDescent="0.25">
      <c r="A233" s="16" t="s">
        <v>381</v>
      </c>
    </row>
    <row r="234" spans="1:1" ht="15" x14ac:dyDescent="0.25">
      <c r="A234" s="17" t="s">
        <v>383</v>
      </c>
    </row>
    <row r="235" spans="1:1" ht="15" x14ac:dyDescent="0.25">
      <c r="A235" s="16" t="s">
        <v>384</v>
      </c>
    </row>
    <row r="236" spans="1:1" ht="15" x14ac:dyDescent="0.25">
      <c r="A236" s="17" t="s">
        <v>386</v>
      </c>
    </row>
    <row r="237" spans="1:1" ht="15" x14ac:dyDescent="0.25">
      <c r="A237" s="16" t="s">
        <v>388</v>
      </c>
    </row>
    <row r="238" spans="1:1" ht="15" x14ac:dyDescent="0.25">
      <c r="A238" s="17" t="s">
        <v>390</v>
      </c>
    </row>
    <row r="239" spans="1:1" ht="15" x14ac:dyDescent="0.25">
      <c r="A239" s="16" t="s">
        <v>392</v>
      </c>
    </row>
    <row r="240" spans="1:1" ht="15" x14ac:dyDescent="0.25">
      <c r="A240" s="17" t="s">
        <v>394</v>
      </c>
    </row>
    <row r="241" spans="1:1" ht="15" x14ac:dyDescent="0.25">
      <c r="A241" s="16" t="s">
        <v>398</v>
      </c>
    </row>
    <row r="242" spans="1:1" ht="15" x14ac:dyDescent="0.25">
      <c r="A242" s="17" t="s">
        <v>396</v>
      </c>
    </row>
    <row r="243" spans="1:1" ht="15" x14ac:dyDescent="0.25">
      <c r="A243" s="16" t="s">
        <v>399</v>
      </c>
    </row>
    <row r="244" spans="1:1" ht="15" x14ac:dyDescent="0.25">
      <c r="A244" s="17" t="s">
        <v>401</v>
      </c>
    </row>
    <row r="245" spans="1:1" ht="15" x14ac:dyDescent="0.25">
      <c r="A245" s="16" t="s">
        <v>403</v>
      </c>
    </row>
    <row r="246" spans="1:1" ht="15" x14ac:dyDescent="0.25">
      <c r="A246" s="17" t="s">
        <v>405</v>
      </c>
    </row>
    <row r="247" spans="1:1" ht="15" x14ac:dyDescent="0.25">
      <c r="A247" s="16" t="s">
        <v>407</v>
      </c>
    </row>
    <row r="248" spans="1:1" ht="15" x14ac:dyDescent="0.25">
      <c r="A248" s="17" t="s">
        <v>409</v>
      </c>
    </row>
    <row r="249" spans="1:1" ht="15" x14ac:dyDescent="0.25">
      <c r="A249" s="16" t="s">
        <v>411</v>
      </c>
    </row>
    <row r="250" spans="1:1" ht="15" x14ac:dyDescent="0.25">
      <c r="A250" s="17" t="s">
        <v>2250</v>
      </c>
    </row>
    <row r="251" spans="1:1" ht="15" x14ac:dyDescent="0.25">
      <c r="A251" s="16" t="s">
        <v>413</v>
      </c>
    </row>
    <row r="252" spans="1:1" ht="15" x14ac:dyDescent="0.25">
      <c r="A252" s="17" t="s">
        <v>415</v>
      </c>
    </row>
    <row r="253" spans="1:1" ht="15" x14ac:dyDescent="0.25">
      <c r="A253" s="16" t="s">
        <v>420</v>
      </c>
    </row>
    <row r="254" spans="1:1" ht="15" x14ac:dyDescent="0.25">
      <c r="A254" s="17" t="s">
        <v>419</v>
      </c>
    </row>
    <row r="255" spans="1:1" ht="15" x14ac:dyDescent="0.25">
      <c r="A255" s="16" t="s">
        <v>417</v>
      </c>
    </row>
    <row r="256" spans="1:1" ht="15" x14ac:dyDescent="0.25">
      <c r="A256" s="17" t="s">
        <v>421</v>
      </c>
    </row>
    <row r="257" spans="1:1" ht="15" x14ac:dyDescent="0.25">
      <c r="A257" s="16" t="s">
        <v>423</v>
      </c>
    </row>
    <row r="258" spans="1:1" ht="15" x14ac:dyDescent="0.25">
      <c r="A258" s="17" t="s">
        <v>425</v>
      </c>
    </row>
    <row r="259" spans="1:1" ht="15" x14ac:dyDescent="0.25">
      <c r="A259" s="16" t="s">
        <v>427</v>
      </c>
    </row>
    <row r="260" spans="1:1" ht="15" x14ac:dyDescent="0.25">
      <c r="A260" s="17" t="s">
        <v>428</v>
      </c>
    </row>
    <row r="261" spans="1:1" ht="15" x14ac:dyDescent="0.25">
      <c r="A261" s="16" t="s">
        <v>430</v>
      </c>
    </row>
    <row r="262" spans="1:1" ht="15" x14ac:dyDescent="0.25">
      <c r="A262" s="17" t="s">
        <v>432</v>
      </c>
    </row>
    <row r="263" spans="1:1" ht="15" x14ac:dyDescent="0.25">
      <c r="A263" s="16" t="s">
        <v>434</v>
      </c>
    </row>
    <row r="264" spans="1:1" ht="15" x14ac:dyDescent="0.25">
      <c r="A264" s="17" t="s">
        <v>437</v>
      </c>
    </row>
    <row r="265" spans="1:1" ht="15" x14ac:dyDescent="0.25">
      <c r="A265" s="16" t="s">
        <v>436</v>
      </c>
    </row>
    <row r="266" spans="1:1" ht="15" x14ac:dyDescent="0.25">
      <c r="A266" s="17" t="s">
        <v>438</v>
      </c>
    </row>
    <row r="267" spans="1:1" ht="15" x14ac:dyDescent="0.25">
      <c r="A267" s="16" t="s">
        <v>440</v>
      </c>
    </row>
    <row r="268" spans="1:1" ht="15" x14ac:dyDescent="0.25">
      <c r="A268" s="17" t="s">
        <v>442</v>
      </c>
    </row>
    <row r="269" spans="1:1" ht="15" x14ac:dyDescent="0.25">
      <c r="A269" s="16" t="s">
        <v>444</v>
      </c>
    </row>
    <row r="270" spans="1:1" ht="15" x14ac:dyDescent="0.25">
      <c r="A270" s="17" t="s">
        <v>445</v>
      </c>
    </row>
    <row r="271" spans="1:1" ht="15" x14ac:dyDescent="0.25">
      <c r="A271" s="16" t="s">
        <v>447</v>
      </c>
    </row>
    <row r="272" spans="1:1" ht="15" x14ac:dyDescent="0.25">
      <c r="A272" s="17" t="s">
        <v>449</v>
      </c>
    </row>
    <row r="273" spans="1:1" ht="15" x14ac:dyDescent="0.25">
      <c r="A273" s="16" t="s">
        <v>451</v>
      </c>
    </row>
    <row r="274" spans="1:1" ht="15" x14ac:dyDescent="0.25">
      <c r="A274" s="17" t="s">
        <v>453</v>
      </c>
    </row>
    <row r="275" spans="1:1" ht="15" x14ac:dyDescent="0.25">
      <c r="A275" s="16" t="s">
        <v>454</v>
      </c>
    </row>
    <row r="276" spans="1:1" ht="15" x14ac:dyDescent="0.25">
      <c r="A276" s="17" t="s">
        <v>456</v>
      </c>
    </row>
    <row r="277" spans="1:1" ht="15" x14ac:dyDescent="0.25">
      <c r="A277" s="16" t="s">
        <v>458</v>
      </c>
    </row>
    <row r="278" spans="1:1" ht="15" x14ac:dyDescent="0.25">
      <c r="A278" s="17" t="s">
        <v>460</v>
      </c>
    </row>
    <row r="279" spans="1:1" ht="15" x14ac:dyDescent="0.25">
      <c r="A279" s="16" t="s">
        <v>461</v>
      </c>
    </row>
    <row r="280" spans="1:1" ht="15" x14ac:dyDescent="0.25">
      <c r="A280" s="17" t="s">
        <v>463</v>
      </c>
    </row>
    <row r="281" spans="1:1" ht="15" x14ac:dyDescent="0.25">
      <c r="A281" s="16" t="s">
        <v>467</v>
      </c>
    </row>
    <row r="282" spans="1:1" ht="15" x14ac:dyDescent="0.25">
      <c r="A282" s="17" t="s">
        <v>465</v>
      </c>
    </row>
    <row r="283" spans="1:1" ht="15" x14ac:dyDescent="0.25">
      <c r="A283" s="16" t="s">
        <v>1244</v>
      </c>
    </row>
    <row r="284" spans="1:1" ht="15" x14ac:dyDescent="0.25">
      <c r="A284" s="17" t="s">
        <v>468</v>
      </c>
    </row>
    <row r="285" spans="1:1" ht="15" x14ac:dyDescent="0.25">
      <c r="A285" s="16" t="s">
        <v>470</v>
      </c>
    </row>
    <row r="286" spans="1:1" ht="15" x14ac:dyDescent="0.25">
      <c r="A286" s="17" t="s">
        <v>472</v>
      </c>
    </row>
    <row r="287" spans="1:1" ht="15" x14ac:dyDescent="0.25">
      <c r="A287" s="16" t="s">
        <v>474</v>
      </c>
    </row>
    <row r="288" spans="1:1" ht="15" x14ac:dyDescent="0.25">
      <c r="A288" s="17" t="s">
        <v>476</v>
      </c>
    </row>
    <row r="289" spans="1:1" ht="15" x14ac:dyDescent="0.25">
      <c r="A289" s="16" t="s">
        <v>479</v>
      </c>
    </row>
    <row r="290" spans="1:1" ht="15" x14ac:dyDescent="0.25">
      <c r="A290" s="17" t="s">
        <v>477</v>
      </c>
    </row>
    <row r="291" spans="1:1" ht="15" x14ac:dyDescent="0.25">
      <c r="A291" s="16" t="s">
        <v>480</v>
      </c>
    </row>
    <row r="292" spans="1:1" ht="15" x14ac:dyDescent="0.25">
      <c r="A292" s="17" t="s">
        <v>482</v>
      </c>
    </row>
    <row r="293" spans="1:1" ht="15" x14ac:dyDescent="0.25">
      <c r="A293" s="16" t="s">
        <v>484</v>
      </c>
    </row>
    <row r="294" spans="1:1" ht="15" x14ac:dyDescent="0.25">
      <c r="A294" s="17" t="s">
        <v>2252</v>
      </c>
    </row>
    <row r="295" spans="1:1" ht="15" x14ac:dyDescent="0.25">
      <c r="A295" s="16" t="s">
        <v>486</v>
      </c>
    </row>
    <row r="296" spans="1:1" ht="15" x14ac:dyDescent="0.25">
      <c r="A296" s="17" t="s">
        <v>488</v>
      </c>
    </row>
    <row r="297" spans="1:1" ht="15" x14ac:dyDescent="0.25">
      <c r="A297" s="16" t="s">
        <v>489</v>
      </c>
    </row>
    <row r="298" spans="1:1" ht="15" x14ac:dyDescent="0.25">
      <c r="A298" s="17" t="s">
        <v>491</v>
      </c>
    </row>
    <row r="299" spans="1:1" ht="15" x14ac:dyDescent="0.25">
      <c r="A299" s="16" t="s">
        <v>493</v>
      </c>
    </row>
    <row r="300" spans="1:1" ht="15" x14ac:dyDescent="0.25">
      <c r="A300" s="17" t="s">
        <v>495</v>
      </c>
    </row>
    <row r="301" spans="1:1" ht="15" x14ac:dyDescent="0.25">
      <c r="A301" s="16" t="s">
        <v>497</v>
      </c>
    </row>
    <row r="302" spans="1:1" ht="15" x14ac:dyDescent="0.25">
      <c r="A302" s="17" t="s">
        <v>501</v>
      </c>
    </row>
    <row r="303" spans="1:1" ht="15" x14ac:dyDescent="0.25">
      <c r="A303" s="16" t="s">
        <v>499</v>
      </c>
    </row>
    <row r="304" spans="1:1" ht="15" x14ac:dyDescent="0.25">
      <c r="A304" s="17" t="s">
        <v>502</v>
      </c>
    </row>
    <row r="305" spans="1:1" ht="15" x14ac:dyDescent="0.25">
      <c r="A305" s="16" t="s">
        <v>504</v>
      </c>
    </row>
    <row r="306" spans="1:1" ht="15" x14ac:dyDescent="0.25">
      <c r="A306" s="17" t="s">
        <v>506</v>
      </c>
    </row>
    <row r="307" spans="1:1" ht="15" x14ac:dyDescent="0.25">
      <c r="A307" s="16" t="s">
        <v>508</v>
      </c>
    </row>
    <row r="308" spans="1:1" ht="15" x14ac:dyDescent="0.25">
      <c r="A308" s="17" t="s">
        <v>510</v>
      </c>
    </row>
    <row r="309" spans="1:1" ht="15" x14ac:dyDescent="0.25">
      <c r="A309" s="16" t="s">
        <v>512</v>
      </c>
    </row>
    <row r="310" spans="1:1" ht="15" x14ac:dyDescent="0.25">
      <c r="A310" s="17" t="s">
        <v>514</v>
      </c>
    </row>
    <row r="311" spans="1:1" ht="15" x14ac:dyDescent="0.25">
      <c r="A311" s="16" t="s">
        <v>515</v>
      </c>
    </row>
    <row r="312" spans="1:1" ht="15" x14ac:dyDescent="0.25">
      <c r="A312" s="17" t="s">
        <v>517</v>
      </c>
    </row>
    <row r="313" spans="1:1" ht="15" x14ac:dyDescent="0.25">
      <c r="A313" s="16" t="s">
        <v>518</v>
      </c>
    </row>
    <row r="314" spans="1:1" ht="15" x14ac:dyDescent="0.25">
      <c r="A314" s="17" t="s">
        <v>522</v>
      </c>
    </row>
    <row r="315" spans="1:1" ht="15" x14ac:dyDescent="0.25">
      <c r="A315" s="16" t="s">
        <v>520</v>
      </c>
    </row>
    <row r="316" spans="1:1" ht="15" x14ac:dyDescent="0.25">
      <c r="A316" s="17" t="s">
        <v>523</v>
      </c>
    </row>
    <row r="317" spans="1:1" ht="15" x14ac:dyDescent="0.25">
      <c r="A317" s="16" t="s">
        <v>525</v>
      </c>
    </row>
    <row r="318" spans="1:1" ht="15" x14ac:dyDescent="0.25">
      <c r="A318" s="17" t="s">
        <v>526</v>
      </c>
    </row>
    <row r="319" spans="1:1" ht="15" x14ac:dyDescent="0.25">
      <c r="A319" s="16" t="s">
        <v>528</v>
      </c>
    </row>
    <row r="320" spans="1:1" ht="15" x14ac:dyDescent="0.25">
      <c r="A320" s="17" t="s">
        <v>530</v>
      </c>
    </row>
    <row r="321" spans="1:1" ht="15" x14ac:dyDescent="0.25">
      <c r="A321" s="16" t="s">
        <v>532</v>
      </c>
    </row>
    <row r="322" spans="1:1" ht="15" x14ac:dyDescent="0.25">
      <c r="A322" s="17" t="s">
        <v>534</v>
      </c>
    </row>
    <row r="323" spans="1:1" ht="15" x14ac:dyDescent="0.25">
      <c r="A323" s="16" t="s">
        <v>535</v>
      </c>
    </row>
    <row r="324" spans="1:1" ht="15" x14ac:dyDescent="0.25">
      <c r="A324" s="17" t="s">
        <v>540</v>
      </c>
    </row>
    <row r="325" spans="1:1" ht="15" x14ac:dyDescent="0.25">
      <c r="A325" s="16" t="s">
        <v>539</v>
      </c>
    </row>
    <row r="326" spans="1:1" ht="15" x14ac:dyDescent="0.25">
      <c r="A326" s="17" t="s">
        <v>537</v>
      </c>
    </row>
    <row r="327" spans="1:1" ht="15" x14ac:dyDescent="0.25">
      <c r="A327" s="16" t="s">
        <v>541</v>
      </c>
    </row>
    <row r="328" spans="1:1" ht="15" x14ac:dyDescent="0.25">
      <c r="A328" s="17" t="s">
        <v>545</v>
      </c>
    </row>
    <row r="329" spans="1:1" ht="15" x14ac:dyDescent="0.25">
      <c r="A329" s="16" t="s">
        <v>543</v>
      </c>
    </row>
    <row r="330" spans="1:1" ht="15" x14ac:dyDescent="0.25">
      <c r="A330" s="17" t="s">
        <v>546</v>
      </c>
    </row>
    <row r="331" spans="1:1" ht="15" x14ac:dyDescent="0.25">
      <c r="A331" s="16" t="s">
        <v>548</v>
      </c>
    </row>
    <row r="332" spans="1:1" ht="15" x14ac:dyDescent="0.25">
      <c r="A332" s="17" t="s">
        <v>552</v>
      </c>
    </row>
    <row r="333" spans="1:1" ht="15" x14ac:dyDescent="0.25">
      <c r="A333" s="16" t="s">
        <v>550</v>
      </c>
    </row>
    <row r="334" spans="1:1" ht="15" x14ac:dyDescent="0.25">
      <c r="A334" s="17" t="s">
        <v>553</v>
      </c>
    </row>
    <row r="335" spans="1:1" ht="15" x14ac:dyDescent="0.25">
      <c r="A335" s="16" t="s">
        <v>555</v>
      </c>
    </row>
    <row r="336" spans="1:1" ht="15" x14ac:dyDescent="0.25">
      <c r="A336" s="17" t="s">
        <v>557</v>
      </c>
    </row>
    <row r="337" spans="1:1" ht="15" x14ac:dyDescent="0.25">
      <c r="A337" s="16" t="s">
        <v>559</v>
      </c>
    </row>
    <row r="338" spans="1:1" ht="15" x14ac:dyDescent="0.25">
      <c r="A338" s="17" t="s">
        <v>560</v>
      </c>
    </row>
    <row r="339" spans="1:1" ht="15" x14ac:dyDescent="0.25">
      <c r="A339" s="16" t="s">
        <v>2229</v>
      </c>
    </row>
    <row r="340" spans="1:1" ht="15" x14ac:dyDescent="0.25">
      <c r="A340" s="17" t="s">
        <v>561</v>
      </c>
    </row>
    <row r="341" spans="1:1" ht="15" x14ac:dyDescent="0.25">
      <c r="A341" s="16" t="s">
        <v>563</v>
      </c>
    </row>
    <row r="342" spans="1:1" ht="15" x14ac:dyDescent="0.25">
      <c r="A342" s="17" t="s">
        <v>566</v>
      </c>
    </row>
    <row r="343" spans="1:1" ht="15" x14ac:dyDescent="0.25">
      <c r="A343" s="16" t="s">
        <v>564</v>
      </c>
    </row>
    <row r="344" spans="1:1" ht="15" x14ac:dyDescent="0.25">
      <c r="A344" s="17" t="s">
        <v>571</v>
      </c>
    </row>
    <row r="345" spans="1:1" ht="15" x14ac:dyDescent="0.25">
      <c r="A345" s="16" t="s">
        <v>567</v>
      </c>
    </row>
    <row r="346" spans="1:1" ht="15" x14ac:dyDescent="0.25">
      <c r="A346" s="17" t="s">
        <v>569</v>
      </c>
    </row>
    <row r="347" spans="1:1" ht="15" x14ac:dyDescent="0.25">
      <c r="A347" s="16" t="s">
        <v>570</v>
      </c>
    </row>
    <row r="348" spans="1:1" ht="15" x14ac:dyDescent="0.25">
      <c r="A348" s="17" t="s">
        <v>572</v>
      </c>
    </row>
    <row r="349" spans="1:1" ht="15" x14ac:dyDescent="0.25">
      <c r="A349" s="16" t="s">
        <v>574</v>
      </c>
    </row>
    <row r="350" spans="1:1" ht="15" x14ac:dyDescent="0.25">
      <c r="A350" s="17" t="s">
        <v>575</v>
      </c>
    </row>
    <row r="351" spans="1:1" ht="15" x14ac:dyDescent="0.25">
      <c r="A351" s="16" t="s">
        <v>579</v>
      </c>
    </row>
    <row r="352" spans="1:1" ht="15" x14ac:dyDescent="0.25">
      <c r="A352" s="17" t="s">
        <v>577</v>
      </c>
    </row>
    <row r="353" spans="1:1" ht="15" x14ac:dyDescent="0.25">
      <c r="A353" s="16" t="s">
        <v>582</v>
      </c>
    </row>
    <row r="354" spans="1:1" ht="15" x14ac:dyDescent="0.25">
      <c r="A354" s="17" t="s">
        <v>580</v>
      </c>
    </row>
    <row r="355" spans="1:1" ht="15" x14ac:dyDescent="0.25">
      <c r="A355" s="16" t="s">
        <v>583</v>
      </c>
    </row>
    <row r="356" spans="1:1" ht="15" x14ac:dyDescent="0.25">
      <c r="A356" s="17" t="s">
        <v>585</v>
      </c>
    </row>
    <row r="357" spans="1:1" ht="15" x14ac:dyDescent="0.25">
      <c r="A357" s="16" t="s">
        <v>587</v>
      </c>
    </row>
    <row r="358" spans="1:1" ht="15" x14ac:dyDescent="0.25">
      <c r="A358" s="17" t="s">
        <v>589</v>
      </c>
    </row>
    <row r="359" spans="1:1" ht="15" x14ac:dyDescent="0.25">
      <c r="A359" s="16" t="s">
        <v>590</v>
      </c>
    </row>
    <row r="360" spans="1:1" ht="15" x14ac:dyDescent="0.25">
      <c r="A360" s="17" t="s">
        <v>592</v>
      </c>
    </row>
    <row r="361" spans="1:1" ht="15" x14ac:dyDescent="0.25">
      <c r="A361" s="16" t="s">
        <v>594</v>
      </c>
    </row>
    <row r="362" spans="1:1" ht="15" x14ac:dyDescent="0.25">
      <c r="A362" s="17" t="s">
        <v>596</v>
      </c>
    </row>
    <row r="363" spans="1:1" ht="15" x14ac:dyDescent="0.25">
      <c r="A363" s="16" t="s">
        <v>597</v>
      </c>
    </row>
    <row r="364" spans="1:1" ht="15" x14ac:dyDescent="0.25">
      <c r="A364" s="17" t="s">
        <v>599</v>
      </c>
    </row>
    <row r="365" spans="1:1" ht="15" x14ac:dyDescent="0.25">
      <c r="A365" s="16" t="s">
        <v>601</v>
      </c>
    </row>
    <row r="366" spans="1:1" ht="15" x14ac:dyDescent="0.25">
      <c r="A366" s="17" t="s">
        <v>603</v>
      </c>
    </row>
    <row r="367" spans="1:1" ht="15" x14ac:dyDescent="0.25">
      <c r="A367" s="16" t="s">
        <v>605</v>
      </c>
    </row>
    <row r="368" spans="1:1" ht="15" x14ac:dyDescent="0.25">
      <c r="A368" s="17" t="s">
        <v>607</v>
      </c>
    </row>
    <row r="369" spans="1:1" ht="15" x14ac:dyDescent="0.25">
      <c r="A369" s="16" t="s">
        <v>609</v>
      </c>
    </row>
    <row r="370" spans="1:1" ht="15" x14ac:dyDescent="0.25">
      <c r="A370" s="17" t="s">
        <v>611</v>
      </c>
    </row>
    <row r="371" spans="1:1" ht="15" x14ac:dyDescent="0.25">
      <c r="A371" s="16" t="s">
        <v>613</v>
      </c>
    </row>
    <row r="372" spans="1:1" ht="15" x14ac:dyDescent="0.25">
      <c r="A372" s="17" t="s">
        <v>615</v>
      </c>
    </row>
    <row r="373" spans="1:1" ht="15" x14ac:dyDescent="0.25">
      <c r="A373" s="16" t="s">
        <v>617</v>
      </c>
    </row>
    <row r="374" spans="1:1" ht="15" x14ac:dyDescent="0.25">
      <c r="A374" s="17" t="s">
        <v>618</v>
      </c>
    </row>
    <row r="375" spans="1:1" ht="15" x14ac:dyDescent="0.25">
      <c r="A375" s="16" t="s">
        <v>620</v>
      </c>
    </row>
    <row r="376" spans="1:1" ht="15" x14ac:dyDescent="0.25">
      <c r="A376" s="17" t="s">
        <v>622</v>
      </c>
    </row>
    <row r="377" spans="1:1" ht="15" x14ac:dyDescent="0.25">
      <c r="A377" s="16" t="s">
        <v>2230</v>
      </c>
    </row>
    <row r="378" spans="1:1" ht="15" x14ac:dyDescent="0.25">
      <c r="A378" s="17" t="s">
        <v>624</v>
      </c>
    </row>
    <row r="379" spans="1:1" ht="15" x14ac:dyDescent="0.25">
      <c r="A379" s="16" t="s">
        <v>626</v>
      </c>
    </row>
    <row r="380" spans="1:1" ht="15" x14ac:dyDescent="0.25">
      <c r="A380" s="17" t="s">
        <v>628</v>
      </c>
    </row>
    <row r="381" spans="1:1" ht="15" x14ac:dyDescent="0.25">
      <c r="A381" s="16" t="s">
        <v>630</v>
      </c>
    </row>
    <row r="382" spans="1:1" ht="15" x14ac:dyDescent="0.25">
      <c r="A382" s="17" t="s">
        <v>632</v>
      </c>
    </row>
    <row r="383" spans="1:1" ht="15" x14ac:dyDescent="0.25">
      <c r="A383" s="16" t="s">
        <v>634</v>
      </c>
    </row>
    <row r="384" spans="1:1" ht="15" x14ac:dyDescent="0.25">
      <c r="A384" s="17" t="s">
        <v>636</v>
      </c>
    </row>
    <row r="385" spans="1:1" ht="15" x14ac:dyDescent="0.25">
      <c r="A385" s="16" t="s">
        <v>638</v>
      </c>
    </row>
    <row r="386" spans="1:1" ht="15" x14ac:dyDescent="0.25">
      <c r="A386" s="17" t="s">
        <v>640</v>
      </c>
    </row>
    <row r="387" spans="1:1" ht="15" x14ac:dyDescent="0.25">
      <c r="A387" s="16" t="s">
        <v>642</v>
      </c>
    </row>
    <row r="388" spans="1:1" ht="15" x14ac:dyDescent="0.25">
      <c r="A388" s="17" t="s">
        <v>644</v>
      </c>
    </row>
    <row r="389" spans="1:1" ht="15" x14ac:dyDescent="0.25">
      <c r="A389" s="16" t="s">
        <v>646</v>
      </c>
    </row>
    <row r="390" spans="1:1" ht="15" x14ac:dyDescent="0.25">
      <c r="A390" s="17" t="s">
        <v>648</v>
      </c>
    </row>
    <row r="391" spans="1:1" ht="15" x14ac:dyDescent="0.25">
      <c r="A391" s="16" t="s">
        <v>650</v>
      </c>
    </row>
    <row r="392" spans="1:1" ht="15" x14ac:dyDescent="0.25">
      <c r="A392" s="17" t="s">
        <v>652</v>
      </c>
    </row>
    <row r="393" spans="1:1" ht="15" x14ac:dyDescent="0.25">
      <c r="A393" s="16" t="s">
        <v>654</v>
      </c>
    </row>
    <row r="394" spans="1:1" ht="15" x14ac:dyDescent="0.25">
      <c r="A394" s="17" t="s">
        <v>656</v>
      </c>
    </row>
    <row r="395" spans="1:1" ht="15" x14ac:dyDescent="0.25">
      <c r="A395" s="16" t="s">
        <v>657</v>
      </c>
    </row>
    <row r="396" spans="1:1" ht="15" x14ac:dyDescent="0.25">
      <c r="A396" s="17" t="s">
        <v>659</v>
      </c>
    </row>
    <row r="397" spans="1:1" ht="15" x14ac:dyDescent="0.25">
      <c r="A397" s="16" t="s">
        <v>661</v>
      </c>
    </row>
    <row r="398" spans="1:1" ht="15" x14ac:dyDescent="0.25">
      <c r="A398" s="17" t="s">
        <v>663</v>
      </c>
    </row>
    <row r="399" spans="1:1" ht="15" x14ac:dyDescent="0.25">
      <c r="A399" s="16" t="s">
        <v>665</v>
      </c>
    </row>
    <row r="400" spans="1:1" ht="15" x14ac:dyDescent="0.25">
      <c r="A400" s="17" t="s">
        <v>2231</v>
      </c>
    </row>
    <row r="401" spans="1:1" ht="15" x14ac:dyDescent="0.25">
      <c r="A401" s="16" t="s">
        <v>666</v>
      </c>
    </row>
    <row r="402" spans="1:1" ht="15" x14ac:dyDescent="0.25">
      <c r="A402" s="17" t="s">
        <v>668</v>
      </c>
    </row>
    <row r="403" spans="1:1" ht="15" x14ac:dyDescent="0.25">
      <c r="A403" s="16" t="s">
        <v>670</v>
      </c>
    </row>
    <row r="404" spans="1:1" ht="15" x14ac:dyDescent="0.25">
      <c r="A404" s="17" t="s">
        <v>672</v>
      </c>
    </row>
    <row r="405" spans="1:1" ht="15" x14ac:dyDescent="0.25">
      <c r="A405" s="16" t="s">
        <v>674</v>
      </c>
    </row>
    <row r="406" spans="1:1" ht="15" x14ac:dyDescent="0.25">
      <c r="A406" s="17" t="s">
        <v>676</v>
      </c>
    </row>
    <row r="407" spans="1:1" ht="15" x14ac:dyDescent="0.25">
      <c r="A407" s="16" t="s">
        <v>678</v>
      </c>
    </row>
    <row r="408" spans="1:1" ht="15" x14ac:dyDescent="0.25">
      <c r="A408" s="17" t="s">
        <v>682</v>
      </c>
    </row>
    <row r="409" spans="1:1" ht="15" x14ac:dyDescent="0.25">
      <c r="A409" s="16" t="s">
        <v>680</v>
      </c>
    </row>
    <row r="410" spans="1:1" ht="15" x14ac:dyDescent="0.25">
      <c r="A410" s="17" t="s">
        <v>685</v>
      </c>
    </row>
    <row r="411" spans="1:1" ht="15" x14ac:dyDescent="0.25">
      <c r="A411" s="16" t="s">
        <v>683</v>
      </c>
    </row>
    <row r="412" spans="1:1" ht="15" x14ac:dyDescent="0.25">
      <c r="A412" s="17" t="s">
        <v>688</v>
      </c>
    </row>
    <row r="413" spans="1:1" ht="15" x14ac:dyDescent="0.25">
      <c r="A413" s="16" t="s">
        <v>686</v>
      </c>
    </row>
    <row r="414" spans="1:1" ht="15" x14ac:dyDescent="0.25">
      <c r="A414" s="17" t="s">
        <v>689</v>
      </c>
    </row>
    <row r="415" spans="1:1" ht="15" x14ac:dyDescent="0.25">
      <c r="A415" s="16" t="s">
        <v>691</v>
      </c>
    </row>
    <row r="416" spans="1:1" ht="15" x14ac:dyDescent="0.25">
      <c r="A416" s="17" t="s">
        <v>693</v>
      </c>
    </row>
    <row r="417" spans="1:1" ht="15" x14ac:dyDescent="0.25">
      <c r="A417" s="16" t="s">
        <v>696</v>
      </c>
    </row>
    <row r="418" spans="1:1" ht="15" x14ac:dyDescent="0.25">
      <c r="A418" s="17" t="s">
        <v>694</v>
      </c>
    </row>
    <row r="419" spans="1:1" ht="15" x14ac:dyDescent="0.25">
      <c r="A419" s="16" t="s">
        <v>697</v>
      </c>
    </row>
    <row r="420" spans="1:1" ht="15" x14ac:dyDescent="0.25">
      <c r="A420" s="17" t="s">
        <v>699</v>
      </c>
    </row>
    <row r="421" spans="1:1" ht="15" x14ac:dyDescent="0.25">
      <c r="A421" s="16" t="s">
        <v>701</v>
      </c>
    </row>
    <row r="422" spans="1:1" ht="15" x14ac:dyDescent="0.25">
      <c r="A422" s="17" t="s">
        <v>703</v>
      </c>
    </row>
    <row r="423" spans="1:1" ht="15" x14ac:dyDescent="0.25">
      <c r="A423" s="16" t="s">
        <v>705</v>
      </c>
    </row>
    <row r="424" spans="1:1" ht="15" x14ac:dyDescent="0.25">
      <c r="A424" s="17" t="s">
        <v>707</v>
      </c>
    </row>
    <row r="425" spans="1:1" ht="15" x14ac:dyDescent="0.25">
      <c r="A425" s="16" t="s">
        <v>709</v>
      </c>
    </row>
    <row r="426" spans="1:1" ht="15" x14ac:dyDescent="0.25">
      <c r="A426" s="17" t="s">
        <v>711</v>
      </c>
    </row>
    <row r="427" spans="1:1" ht="15" x14ac:dyDescent="0.25">
      <c r="A427" s="16" t="s">
        <v>715</v>
      </c>
    </row>
    <row r="428" spans="1:1" ht="15" x14ac:dyDescent="0.25">
      <c r="A428" s="17" t="s">
        <v>713</v>
      </c>
    </row>
    <row r="429" spans="1:1" ht="15" x14ac:dyDescent="0.25">
      <c r="A429" s="16" t="s">
        <v>716</v>
      </c>
    </row>
    <row r="430" spans="1:1" ht="15" x14ac:dyDescent="0.25">
      <c r="A430" s="17" t="s">
        <v>718</v>
      </c>
    </row>
    <row r="431" spans="1:1" ht="15" x14ac:dyDescent="0.25">
      <c r="A431" s="16" t="s">
        <v>720</v>
      </c>
    </row>
    <row r="432" spans="1:1" ht="15" x14ac:dyDescent="0.25">
      <c r="A432" s="17" t="s">
        <v>723</v>
      </c>
    </row>
    <row r="433" spans="1:1" ht="15" x14ac:dyDescent="0.25">
      <c r="A433" s="16" t="s">
        <v>721</v>
      </c>
    </row>
    <row r="434" spans="1:1" ht="15" x14ac:dyDescent="0.25">
      <c r="A434" s="17" t="s">
        <v>724</v>
      </c>
    </row>
    <row r="435" spans="1:1" ht="15" x14ac:dyDescent="0.25">
      <c r="A435" s="16" t="s">
        <v>729</v>
      </c>
    </row>
    <row r="436" spans="1:1" ht="15" x14ac:dyDescent="0.25">
      <c r="A436" s="17" t="s">
        <v>728</v>
      </c>
    </row>
    <row r="437" spans="1:1" ht="15" x14ac:dyDescent="0.25">
      <c r="A437" s="16" t="s">
        <v>726</v>
      </c>
    </row>
    <row r="438" spans="1:1" ht="15" x14ac:dyDescent="0.25">
      <c r="A438" s="17" t="s">
        <v>730</v>
      </c>
    </row>
    <row r="439" spans="1:1" ht="15" x14ac:dyDescent="0.25">
      <c r="A439" s="16" t="s">
        <v>732</v>
      </c>
    </row>
    <row r="440" spans="1:1" ht="15" x14ac:dyDescent="0.25">
      <c r="A440" s="17" t="s">
        <v>734</v>
      </c>
    </row>
    <row r="441" spans="1:1" ht="15" x14ac:dyDescent="0.25">
      <c r="A441" s="16" t="s">
        <v>736</v>
      </c>
    </row>
    <row r="442" spans="1:1" ht="15" x14ac:dyDescent="0.25">
      <c r="A442" s="17" t="s">
        <v>738</v>
      </c>
    </row>
    <row r="443" spans="1:1" ht="15" x14ac:dyDescent="0.25">
      <c r="A443" s="16" t="s">
        <v>739</v>
      </c>
    </row>
    <row r="444" spans="1:1" ht="15" x14ac:dyDescent="0.25">
      <c r="A444" s="17" t="s">
        <v>2254</v>
      </c>
    </row>
    <row r="445" spans="1:1" ht="15" x14ac:dyDescent="0.25">
      <c r="A445" s="16" t="s">
        <v>743</v>
      </c>
    </row>
    <row r="446" spans="1:1" ht="15" x14ac:dyDescent="0.25">
      <c r="A446" s="17" t="s">
        <v>741</v>
      </c>
    </row>
    <row r="447" spans="1:1" ht="15" x14ac:dyDescent="0.25">
      <c r="A447" s="16" t="s">
        <v>746</v>
      </c>
    </row>
    <row r="448" spans="1:1" ht="15" x14ac:dyDescent="0.25">
      <c r="A448" s="17" t="s">
        <v>744</v>
      </c>
    </row>
    <row r="449" spans="1:1" ht="15" x14ac:dyDescent="0.25">
      <c r="A449" s="16" t="s">
        <v>747</v>
      </c>
    </row>
    <row r="450" spans="1:1" ht="15" x14ac:dyDescent="0.25">
      <c r="A450" s="17" t="s">
        <v>749</v>
      </c>
    </row>
    <row r="451" spans="1:1" ht="15" x14ac:dyDescent="0.25">
      <c r="A451" s="16" t="s">
        <v>751</v>
      </c>
    </row>
    <row r="452" spans="1:1" ht="15" x14ac:dyDescent="0.25">
      <c r="A452" s="17" t="s">
        <v>752</v>
      </c>
    </row>
    <row r="453" spans="1:1" ht="15" x14ac:dyDescent="0.25">
      <c r="A453" s="16" t="s">
        <v>2256</v>
      </c>
    </row>
    <row r="454" spans="1:1" ht="15" x14ac:dyDescent="0.25">
      <c r="A454" s="17" t="s">
        <v>2258</v>
      </c>
    </row>
    <row r="455" spans="1:1" ht="15" x14ac:dyDescent="0.25">
      <c r="A455" s="16" t="s">
        <v>754</v>
      </c>
    </row>
    <row r="456" spans="1:1" ht="15" x14ac:dyDescent="0.25">
      <c r="A456" s="17" t="s">
        <v>756</v>
      </c>
    </row>
    <row r="457" spans="1:1" ht="15" x14ac:dyDescent="0.25">
      <c r="A457" s="16" t="s">
        <v>758</v>
      </c>
    </row>
    <row r="458" spans="1:1" ht="15" x14ac:dyDescent="0.25">
      <c r="A458" s="17" t="s">
        <v>759</v>
      </c>
    </row>
    <row r="459" spans="1:1" ht="15" x14ac:dyDescent="0.25">
      <c r="A459" s="16" t="s">
        <v>761</v>
      </c>
    </row>
    <row r="460" spans="1:1" ht="15" x14ac:dyDescent="0.25">
      <c r="A460" s="17" t="s">
        <v>762</v>
      </c>
    </row>
    <row r="461" spans="1:1" ht="15" x14ac:dyDescent="0.25">
      <c r="A461" s="16" t="s">
        <v>764</v>
      </c>
    </row>
    <row r="462" spans="1:1" ht="15" x14ac:dyDescent="0.25">
      <c r="A462" s="17" t="s">
        <v>2259</v>
      </c>
    </row>
    <row r="463" spans="1:1" ht="15" x14ac:dyDescent="0.25">
      <c r="A463" s="16" t="s">
        <v>765</v>
      </c>
    </row>
    <row r="464" spans="1:1" ht="15" x14ac:dyDescent="0.25">
      <c r="A464" s="17" t="s">
        <v>768</v>
      </c>
    </row>
    <row r="465" spans="1:1" ht="15" x14ac:dyDescent="0.25">
      <c r="A465" s="16" t="s">
        <v>767</v>
      </c>
    </row>
    <row r="466" spans="1:1" ht="15" x14ac:dyDescent="0.25">
      <c r="A466" s="17" t="s">
        <v>771</v>
      </c>
    </row>
    <row r="467" spans="1:1" ht="15" x14ac:dyDescent="0.25">
      <c r="A467" s="16" t="s">
        <v>769</v>
      </c>
    </row>
    <row r="468" spans="1:1" ht="15" x14ac:dyDescent="0.25">
      <c r="A468" s="17" t="s">
        <v>772</v>
      </c>
    </row>
    <row r="469" spans="1:1" ht="15" x14ac:dyDescent="0.25">
      <c r="A469" s="16" t="s">
        <v>774</v>
      </c>
    </row>
    <row r="470" spans="1:1" ht="15" x14ac:dyDescent="0.25">
      <c r="A470" s="17" t="s">
        <v>776</v>
      </c>
    </row>
    <row r="471" spans="1:1" ht="15" x14ac:dyDescent="0.25">
      <c r="A471" s="16" t="s">
        <v>778</v>
      </c>
    </row>
    <row r="472" spans="1:1" ht="15" x14ac:dyDescent="0.25">
      <c r="A472" s="17" t="s">
        <v>780</v>
      </c>
    </row>
    <row r="473" spans="1:1" ht="15" x14ac:dyDescent="0.25">
      <c r="A473" s="16" t="s">
        <v>782</v>
      </c>
    </row>
    <row r="474" spans="1:1" ht="15" x14ac:dyDescent="0.25">
      <c r="A474" s="17" t="s">
        <v>786</v>
      </c>
    </row>
    <row r="475" spans="1:1" ht="15" x14ac:dyDescent="0.25">
      <c r="A475" s="16" t="s">
        <v>784</v>
      </c>
    </row>
    <row r="476" spans="1:1" ht="15" x14ac:dyDescent="0.25">
      <c r="A476" s="17" t="s">
        <v>787</v>
      </c>
    </row>
    <row r="477" spans="1:1" ht="15" x14ac:dyDescent="0.25">
      <c r="A477" s="16" t="s">
        <v>789</v>
      </c>
    </row>
    <row r="478" spans="1:1" ht="15" x14ac:dyDescent="0.25">
      <c r="A478" s="17" t="s">
        <v>790</v>
      </c>
    </row>
    <row r="479" spans="1:1" ht="15" x14ac:dyDescent="0.25">
      <c r="A479" s="16" t="s">
        <v>792</v>
      </c>
    </row>
    <row r="480" spans="1:1" ht="15" x14ac:dyDescent="0.25">
      <c r="A480" s="17" t="s">
        <v>793</v>
      </c>
    </row>
    <row r="481" spans="1:1" ht="15" x14ac:dyDescent="0.25">
      <c r="A481" s="16" t="s">
        <v>795</v>
      </c>
    </row>
    <row r="482" spans="1:1" ht="15" x14ac:dyDescent="0.25">
      <c r="A482" s="17" t="s">
        <v>796</v>
      </c>
    </row>
    <row r="483" spans="1:1" ht="15" x14ac:dyDescent="0.25">
      <c r="A483" s="16" t="s">
        <v>797</v>
      </c>
    </row>
    <row r="484" spans="1:1" ht="15" x14ac:dyDescent="0.25">
      <c r="A484" s="17" t="s">
        <v>799</v>
      </c>
    </row>
    <row r="485" spans="1:1" ht="15" x14ac:dyDescent="0.25">
      <c r="A485" s="16" t="s">
        <v>800</v>
      </c>
    </row>
    <row r="486" spans="1:1" ht="15" x14ac:dyDescent="0.25">
      <c r="A486" s="17" t="s">
        <v>805</v>
      </c>
    </row>
    <row r="487" spans="1:1" ht="15" x14ac:dyDescent="0.25">
      <c r="A487" s="16" t="s">
        <v>802</v>
      </c>
    </row>
    <row r="488" spans="1:1" ht="15" x14ac:dyDescent="0.25">
      <c r="A488" s="17" t="s">
        <v>804</v>
      </c>
    </row>
    <row r="489" spans="1:1" ht="15" x14ac:dyDescent="0.25">
      <c r="A489" s="16" t="s">
        <v>806</v>
      </c>
    </row>
    <row r="490" spans="1:1" ht="15" x14ac:dyDescent="0.25">
      <c r="A490" s="17" t="s">
        <v>808</v>
      </c>
    </row>
    <row r="491" spans="1:1" ht="15" x14ac:dyDescent="0.25">
      <c r="A491" s="16" t="s">
        <v>809</v>
      </c>
    </row>
    <row r="492" spans="1:1" ht="15" x14ac:dyDescent="0.25">
      <c r="A492" s="17" t="s">
        <v>813</v>
      </c>
    </row>
    <row r="493" spans="1:1" ht="15" x14ac:dyDescent="0.25">
      <c r="A493" s="16" t="s">
        <v>811</v>
      </c>
    </row>
    <row r="494" spans="1:1" ht="15" x14ac:dyDescent="0.25">
      <c r="A494" s="17" t="s">
        <v>817</v>
      </c>
    </row>
    <row r="495" spans="1:1" ht="15" x14ac:dyDescent="0.25">
      <c r="A495" s="16" t="s">
        <v>816</v>
      </c>
    </row>
    <row r="496" spans="1:1" ht="15" x14ac:dyDescent="0.25">
      <c r="A496" s="17" t="s">
        <v>818</v>
      </c>
    </row>
    <row r="497" spans="1:1" ht="15" x14ac:dyDescent="0.25">
      <c r="A497" s="16" t="s">
        <v>814</v>
      </c>
    </row>
    <row r="498" spans="1:1" ht="15" x14ac:dyDescent="0.25">
      <c r="A498" s="17" t="s">
        <v>823</v>
      </c>
    </row>
    <row r="499" spans="1:1" ht="15" x14ac:dyDescent="0.25">
      <c r="A499" s="16" t="s">
        <v>822</v>
      </c>
    </row>
    <row r="500" spans="1:1" ht="15" x14ac:dyDescent="0.25">
      <c r="A500" s="17" t="s">
        <v>821</v>
      </c>
    </row>
    <row r="501" spans="1:1" ht="15" x14ac:dyDescent="0.25">
      <c r="A501" s="16" t="s">
        <v>819</v>
      </c>
    </row>
    <row r="502" spans="1:1" ht="15" x14ac:dyDescent="0.25">
      <c r="A502" s="17" t="s">
        <v>824</v>
      </c>
    </row>
    <row r="503" spans="1:1" ht="15" x14ac:dyDescent="0.25">
      <c r="A503" s="16" t="s">
        <v>826</v>
      </c>
    </row>
    <row r="504" spans="1:1" ht="15" x14ac:dyDescent="0.25">
      <c r="A504" s="17" t="s">
        <v>828</v>
      </c>
    </row>
    <row r="505" spans="1:1" ht="15" x14ac:dyDescent="0.25">
      <c r="A505" s="16" t="s">
        <v>827</v>
      </c>
    </row>
    <row r="506" spans="1:1" ht="15" x14ac:dyDescent="0.25">
      <c r="A506" s="17" t="s">
        <v>829</v>
      </c>
    </row>
    <row r="507" spans="1:1" ht="15" x14ac:dyDescent="0.25">
      <c r="A507" s="16" t="s">
        <v>831</v>
      </c>
    </row>
    <row r="508" spans="1:1" ht="15" x14ac:dyDescent="0.25">
      <c r="A508" s="17" t="s">
        <v>833</v>
      </c>
    </row>
    <row r="509" spans="1:1" ht="15" x14ac:dyDescent="0.25">
      <c r="A509" s="16" t="s">
        <v>835</v>
      </c>
    </row>
    <row r="510" spans="1:1" ht="15" x14ac:dyDescent="0.25">
      <c r="A510" s="17" t="s">
        <v>837</v>
      </c>
    </row>
    <row r="511" spans="1:1" ht="15" x14ac:dyDescent="0.25">
      <c r="A511" s="16" t="s">
        <v>839</v>
      </c>
    </row>
    <row r="512" spans="1:1" ht="15" x14ac:dyDescent="0.25">
      <c r="A512" s="17" t="s">
        <v>841</v>
      </c>
    </row>
    <row r="513" spans="1:1" ht="15" x14ac:dyDescent="0.25">
      <c r="A513" s="16" t="s">
        <v>843</v>
      </c>
    </row>
    <row r="514" spans="1:1" ht="15" x14ac:dyDescent="0.25">
      <c r="A514" s="17" t="s">
        <v>844</v>
      </c>
    </row>
    <row r="515" spans="1:1" ht="15" x14ac:dyDescent="0.25">
      <c r="A515" s="16" t="s">
        <v>846</v>
      </c>
    </row>
    <row r="516" spans="1:1" ht="15" x14ac:dyDescent="0.25">
      <c r="A516" s="17" t="s">
        <v>848</v>
      </c>
    </row>
    <row r="517" spans="1:1" ht="15" x14ac:dyDescent="0.25">
      <c r="A517" s="16" t="s">
        <v>849</v>
      </c>
    </row>
    <row r="518" spans="1:1" ht="15" x14ac:dyDescent="0.25">
      <c r="A518" s="17" t="s">
        <v>851</v>
      </c>
    </row>
    <row r="519" spans="1:1" ht="15" x14ac:dyDescent="0.25">
      <c r="A519" s="16" t="s">
        <v>852</v>
      </c>
    </row>
    <row r="520" spans="1:1" ht="15" x14ac:dyDescent="0.25">
      <c r="A520" s="17" t="s">
        <v>854</v>
      </c>
    </row>
    <row r="521" spans="1:1" ht="15" x14ac:dyDescent="0.25">
      <c r="A521" s="16" t="s">
        <v>856</v>
      </c>
    </row>
    <row r="522" spans="1:1" ht="15" x14ac:dyDescent="0.25">
      <c r="A522" s="17" t="s">
        <v>858</v>
      </c>
    </row>
    <row r="523" spans="1:1" ht="15" x14ac:dyDescent="0.25">
      <c r="A523" s="16" t="s">
        <v>860</v>
      </c>
    </row>
    <row r="524" spans="1:1" ht="15" x14ac:dyDescent="0.25">
      <c r="A524" s="17" t="s">
        <v>861</v>
      </c>
    </row>
    <row r="525" spans="1:1" ht="15" x14ac:dyDescent="0.25">
      <c r="A525" s="16" t="s">
        <v>862</v>
      </c>
    </row>
    <row r="526" spans="1:1" ht="15" x14ac:dyDescent="0.25">
      <c r="A526" s="17" t="s">
        <v>864</v>
      </c>
    </row>
    <row r="527" spans="1:1" ht="15" x14ac:dyDescent="0.25">
      <c r="A527" s="16" t="s">
        <v>866</v>
      </c>
    </row>
    <row r="528" spans="1:1" ht="15" x14ac:dyDescent="0.25">
      <c r="A528" s="17" t="s">
        <v>870</v>
      </c>
    </row>
    <row r="529" spans="1:1" ht="15" x14ac:dyDescent="0.25">
      <c r="A529" s="16" t="s">
        <v>868</v>
      </c>
    </row>
    <row r="530" spans="1:1" ht="15" x14ac:dyDescent="0.25">
      <c r="A530" s="17" t="s">
        <v>871</v>
      </c>
    </row>
    <row r="531" spans="1:1" ht="15" x14ac:dyDescent="0.25">
      <c r="A531" s="16" t="s">
        <v>873</v>
      </c>
    </row>
    <row r="532" spans="1:1" ht="15" x14ac:dyDescent="0.25">
      <c r="A532" s="17" t="s">
        <v>877</v>
      </c>
    </row>
    <row r="533" spans="1:1" ht="15" x14ac:dyDescent="0.25">
      <c r="A533" s="16" t="s">
        <v>875</v>
      </c>
    </row>
    <row r="534" spans="1:1" ht="15" x14ac:dyDescent="0.25">
      <c r="A534" s="17" t="s">
        <v>878</v>
      </c>
    </row>
    <row r="535" spans="1:1" ht="15" x14ac:dyDescent="0.25">
      <c r="A535" s="16" t="s">
        <v>880</v>
      </c>
    </row>
    <row r="536" spans="1:1" ht="15" x14ac:dyDescent="0.25">
      <c r="A536" s="17" t="s">
        <v>882</v>
      </c>
    </row>
    <row r="537" spans="1:1" ht="15" x14ac:dyDescent="0.25">
      <c r="A537" s="16" t="s">
        <v>884</v>
      </c>
    </row>
    <row r="538" spans="1:1" ht="15" x14ac:dyDescent="0.25">
      <c r="A538" s="17" t="s">
        <v>886</v>
      </c>
    </row>
    <row r="539" spans="1:1" ht="15" x14ac:dyDescent="0.25">
      <c r="A539" s="16" t="s">
        <v>887</v>
      </c>
    </row>
    <row r="540" spans="1:1" ht="15" x14ac:dyDescent="0.25">
      <c r="A540" s="17" t="s">
        <v>889</v>
      </c>
    </row>
    <row r="541" spans="1:1" ht="15" x14ac:dyDescent="0.25">
      <c r="A541" s="16" t="s">
        <v>890</v>
      </c>
    </row>
    <row r="542" spans="1:1" ht="15" x14ac:dyDescent="0.25">
      <c r="A542" s="17" t="s">
        <v>892</v>
      </c>
    </row>
    <row r="543" spans="1:1" ht="15" x14ac:dyDescent="0.25">
      <c r="A543" s="16" t="s">
        <v>894</v>
      </c>
    </row>
    <row r="544" spans="1:1" ht="15" x14ac:dyDescent="0.25">
      <c r="A544" s="17" t="s">
        <v>895</v>
      </c>
    </row>
    <row r="545" spans="1:1" ht="15" x14ac:dyDescent="0.25">
      <c r="A545" s="16" t="s">
        <v>897</v>
      </c>
    </row>
    <row r="546" spans="1:1" ht="15" x14ac:dyDescent="0.25">
      <c r="A546" s="17" t="s">
        <v>898</v>
      </c>
    </row>
    <row r="547" spans="1:1" ht="15" x14ac:dyDescent="0.25">
      <c r="A547" s="16" t="s">
        <v>900</v>
      </c>
    </row>
    <row r="548" spans="1:1" ht="15" x14ac:dyDescent="0.25">
      <c r="A548" s="17" t="s">
        <v>901</v>
      </c>
    </row>
    <row r="549" spans="1:1" ht="15" x14ac:dyDescent="0.25">
      <c r="A549" s="16" t="s">
        <v>902</v>
      </c>
    </row>
    <row r="550" spans="1:1" ht="15" x14ac:dyDescent="0.25">
      <c r="A550" s="17" t="s">
        <v>904</v>
      </c>
    </row>
    <row r="551" spans="1:1" ht="15" x14ac:dyDescent="0.25">
      <c r="A551" s="16" t="s">
        <v>906</v>
      </c>
    </row>
    <row r="552" spans="1:1" ht="15" x14ac:dyDescent="0.25">
      <c r="A552" s="17" t="s">
        <v>908</v>
      </c>
    </row>
    <row r="553" spans="1:1" ht="15" x14ac:dyDescent="0.25">
      <c r="A553" s="16" t="s">
        <v>909</v>
      </c>
    </row>
    <row r="554" spans="1:1" ht="15" x14ac:dyDescent="0.25">
      <c r="A554" s="17" t="s">
        <v>911</v>
      </c>
    </row>
    <row r="555" spans="1:1" ht="15" x14ac:dyDescent="0.25">
      <c r="A555" s="16" t="s">
        <v>913</v>
      </c>
    </row>
    <row r="556" spans="1:1" ht="15" x14ac:dyDescent="0.25">
      <c r="A556" s="17" t="s">
        <v>915</v>
      </c>
    </row>
    <row r="557" spans="1:1" ht="15" x14ac:dyDescent="0.25">
      <c r="A557" s="16" t="s">
        <v>917</v>
      </c>
    </row>
    <row r="558" spans="1:1" ht="15" x14ac:dyDescent="0.25">
      <c r="A558" s="17" t="s">
        <v>919</v>
      </c>
    </row>
    <row r="559" spans="1:1" ht="15" x14ac:dyDescent="0.25">
      <c r="A559" s="16" t="s">
        <v>921</v>
      </c>
    </row>
    <row r="560" spans="1:1" ht="15" x14ac:dyDescent="0.25">
      <c r="A560" s="17" t="s">
        <v>923</v>
      </c>
    </row>
    <row r="561" spans="1:1" ht="15" x14ac:dyDescent="0.25">
      <c r="A561" s="16" t="s">
        <v>924</v>
      </c>
    </row>
    <row r="562" spans="1:1" ht="15" x14ac:dyDescent="0.25">
      <c r="A562" s="17" t="s">
        <v>926</v>
      </c>
    </row>
    <row r="563" spans="1:1" ht="15" x14ac:dyDescent="0.25">
      <c r="A563" s="16" t="s">
        <v>928</v>
      </c>
    </row>
    <row r="564" spans="1:1" ht="15" x14ac:dyDescent="0.25">
      <c r="A564" s="17" t="s">
        <v>932</v>
      </c>
    </row>
    <row r="565" spans="1:1" ht="15" x14ac:dyDescent="0.25">
      <c r="A565" s="16" t="s">
        <v>930</v>
      </c>
    </row>
    <row r="566" spans="1:1" ht="15" x14ac:dyDescent="0.25">
      <c r="A566" s="17" t="s">
        <v>933</v>
      </c>
    </row>
    <row r="567" spans="1:1" ht="15" x14ac:dyDescent="0.25">
      <c r="A567" s="16" t="s">
        <v>936</v>
      </c>
    </row>
    <row r="568" spans="1:1" ht="15" x14ac:dyDescent="0.25">
      <c r="A568" s="17" t="s">
        <v>934</v>
      </c>
    </row>
    <row r="569" spans="1:1" ht="15" x14ac:dyDescent="0.25">
      <c r="A569" s="16" t="s">
        <v>937</v>
      </c>
    </row>
    <row r="570" spans="1:1" ht="15" x14ac:dyDescent="0.25">
      <c r="A570" s="17" t="s">
        <v>939</v>
      </c>
    </row>
    <row r="571" spans="1:1" ht="15" x14ac:dyDescent="0.25">
      <c r="A571" s="16" t="s">
        <v>2261</v>
      </c>
    </row>
    <row r="572" spans="1:1" ht="15" x14ac:dyDescent="0.25">
      <c r="A572" s="17" t="s">
        <v>2262</v>
      </c>
    </row>
    <row r="573" spans="1:1" ht="15" x14ac:dyDescent="0.25">
      <c r="A573" s="16" t="s">
        <v>2263</v>
      </c>
    </row>
    <row r="574" spans="1:1" ht="15" x14ac:dyDescent="0.25">
      <c r="A574" s="17" t="s">
        <v>2264</v>
      </c>
    </row>
    <row r="575" spans="1:1" ht="15" x14ac:dyDescent="0.25">
      <c r="A575" s="16" t="s">
        <v>946</v>
      </c>
    </row>
    <row r="576" spans="1:1" ht="15" x14ac:dyDescent="0.25">
      <c r="A576" s="17" t="s">
        <v>944</v>
      </c>
    </row>
    <row r="577" spans="1:1" ht="15" x14ac:dyDescent="0.25">
      <c r="A577" s="16" t="s">
        <v>735</v>
      </c>
    </row>
    <row r="578" spans="1:1" ht="15" x14ac:dyDescent="0.25">
      <c r="A578" s="17" t="s">
        <v>947</v>
      </c>
    </row>
    <row r="579" spans="1:1" ht="15" x14ac:dyDescent="0.25">
      <c r="A579" s="16" t="s">
        <v>949</v>
      </c>
    </row>
    <row r="580" spans="1:1" ht="15" x14ac:dyDescent="0.25">
      <c r="A580" s="17" t="s">
        <v>951</v>
      </c>
    </row>
    <row r="581" spans="1:1" ht="15" x14ac:dyDescent="0.25">
      <c r="A581" s="16" t="s">
        <v>956</v>
      </c>
    </row>
    <row r="582" spans="1:1" ht="15" x14ac:dyDescent="0.25">
      <c r="A582" s="17" t="s">
        <v>955</v>
      </c>
    </row>
    <row r="583" spans="1:1" ht="15" x14ac:dyDescent="0.25">
      <c r="A583" s="16" t="s">
        <v>953</v>
      </c>
    </row>
    <row r="584" spans="1:1" ht="15" x14ac:dyDescent="0.25">
      <c r="A584" s="17" t="s">
        <v>957</v>
      </c>
    </row>
    <row r="585" spans="1:1" ht="15" x14ac:dyDescent="0.25">
      <c r="A585" s="16" t="s">
        <v>959</v>
      </c>
    </row>
    <row r="586" spans="1:1" ht="15" x14ac:dyDescent="0.25">
      <c r="A586" s="17" t="s">
        <v>961</v>
      </c>
    </row>
    <row r="587" spans="1:1" ht="15" x14ac:dyDescent="0.25">
      <c r="A587" s="16" t="s">
        <v>963</v>
      </c>
    </row>
    <row r="588" spans="1:1" ht="15" x14ac:dyDescent="0.25">
      <c r="A588" s="17" t="s">
        <v>964</v>
      </c>
    </row>
    <row r="589" spans="1:1" ht="15" x14ac:dyDescent="0.25">
      <c r="A589" s="16" t="s">
        <v>966</v>
      </c>
    </row>
    <row r="590" spans="1:1" ht="15" x14ac:dyDescent="0.25">
      <c r="A590" s="17" t="s">
        <v>967</v>
      </c>
    </row>
    <row r="591" spans="1:1" ht="15" x14ac:dyDescent="0.25">
      <c r="A591" s="16" t="s">
        <v>972</v>
      </c>
    </row>
    <row r="592" spans="1:1" ht="15" x14ac:dyDescent="0.25">
      <c r="A592" s="17" t="s">
        <v>971</v>
      </c>
    </row>
    <row r="593" spans="1:1" ht="15" x14ac:dyDescent="0.25">
      <c r="A593" s="16" t="s">
        <v>969</v>
      </c>
    </row>
    <row r="594" spans="1:1" ht="15" x14ac:dyDescent="0.25">
      <c r="A594" s="17" t="s">
        <v>973</v>
      </c>
    </row>
    <row r="595" spans="1:1" ht="15" x14ac:dyDescent="0.25">
      <c r="A595" s="16" t="s">
        <v>975</v>
      </c>
    </row>
    <row r="596" spans="1:1" ht="15" x14ac:dyDescent="0.25">
      <c r="A596" s="17" t="s">
        <v>977</v>
      </c>
    </row>
    <row r="597" spans="1:1" ht="15" x14ac:dyDescent="0.25">
      <c r="A597" s="16" t="s">
        <v>982</v>
      </c>
    </row>
    <row r="598" spans="1:1" ht="15" x14ac:dyDescent="0.25">
      <c r="A598" s="17" t="s">
        <v>979</v>
      </c>
    </row>
    <row r="599" spans="1:1" ht="15" x14ac:dyDescent="0.25">
      <c r="A599" s="16" t="s">
        <v>981</v>
      </c>
    </row>
    <row r="600" spans="1:1" ht="15" x14ac:dyDescent="0.25">
      <c r="A600" s="17" t="s">
        <v>983</v>
      </c>
    </row>
    <row r="601" spans="1:1" ht="15" x14ac:dyDescent="0.25">
      <c r="A601" s="16" t="s">
        <v>985</v>
      </c>
    </row>
    <row r="602" spans="1:1" ht="15" x14ac:dyDescent="0.25">
      <c r="A602" s="17" t="s">
        <v>986</v>
      </c>
    </row>
    <row r="603" spans="1:1" ht="15" x14ac:dyDescent="0.25">
      <c r="A603" s="16" t="s">
        <v>988</v>
      </c>
    </row>
    <row r="604" spans="1:1" ht="15" x14ac:dyDescent="0.25">
      <c r="A604" s="17" t="s">
        <v>989</v>
      </c>
    </row>
    <row r="605" spans="1:1" ht="15" x14ac:dyDescent="0.25">
      <c r="A605" s="16" t="s">
        <v>991</v>
      </c>
    </row>
    <row r="606" spans="1:1" ht="15" x14ac:dyDescent="0.25">
      <c r="A606" s="17" t="s">
        <v>993</v>
      </c>
    </row>
    <row r="607" spans="1:1" ht="15" x14ac:dyDescent="0.25">
      <c r="A607" s="16" t="s">
        <v>995</v>
      </c>
    </row>
    <row r="608" spans="1:1" ht="15" x14ac:dyDescent="0.25">
      <c r="A608" s="17" t="s">
        <v>997</v>
      </c>
    </row>
    <row r="609" spans="1:1" ht="15" x14ac:dyDescent="0.25">
      <c r="A609" s="16" t="s">
        <v>998</v>
      </c>
    </row>
    <row r="610" spans="1:1" ht="15" x14ac:dyDescent="0.25">
      <c r="A610" s="17" t="s">
        <v>1000</v>
      </c>
    </row>
    <row r="611" spans="1:1" ht="15" x14ac:dyDescent="0.25">
      <c r="A611" s="16" t="s">
        <v>1002</v>
      </c>
    </row>
    <row r="612" spans="1:1" ht="15" x14ac:dyDescent="0.25">
      <c r="A612" s="17" t="s">
        <v>1004</v>
      </c>
    </row>
    <row r="613" spans="1:1" ht="15" x14ac:dyDescent="0.25">
      <c r="A613" s="16" t="s">
        <v>1006</v>
      </c>
    </row>
    <row r="614" spans="1:1" ht="15" x14ac:dyDescent="0.25">
      <c r="A614" s="17" t="s">
        <v>1008</v>
      </c>
    </row>
    <row r="615" spans="1:1" ht="15" x14ac:dyDescent="0.25">
      <c r="A615" s="16" t="s">
        <v>1010</v>
      </c>
    </row>
    <row r="616" spans="1:1" ht="15" x14ac:dyDescent="0.25">
      <c r="A616" s="17" t="s">
        <v>1012</v>
      </c>
    </row>
    <row r="617" spans="1:1" ht="15" x14ac:dyDescent="0.25">
      <c r="A617" s="16" t="s">
        <v>1014</v>
      </c>
    </row>
    <row r="618" spans="1:1" ht="15" x14ac:dyDescent="0.25">
      <c r="A618" s="17" t="s">
        <v>1016</v>
      </c>
    </row>
    <row r="619" spans="1:1" ht="15" x14ac:dyDescent="0.25">
      <c r="A619" s="16" t="s">
        <v>1018</v>
      </c>
    </row>
    <row r="620" spans="1:1" ht="15" x14ac:dyDescent="0.25">
      <c r="A620" s="17" t="s">
        <v>1020</v>
      </c>
    </row>
    <row r="621" spans="1:1" ht="15" x14ac:dyDescent="0.25">
      <c r="A621" s="16" t="s">
        <v>1022</v>
      </c>
    </row>
    <row r="622" spans="1:1" ht="15" x14ac:dyDescent="0.25">
      <c r="A622" s="17" t="s">
        <v>1024</v>
      </c>
    </row>
    <row r="623" spans="1:1" ht="15" x14ac:dyDescent="0.25">
      <c r="A623" s="16" t="s">
        <v>1026</v>
      </c>
    </row>
    <row r="624" spans="1:1" ht="15" x14ac:dyDescent="0.25">
      <c r="A624" s="17" t="s">
        <v>1028</v>
      </c>
    </row>
    <row r="625" spans="1:1" ht="15" x14ac:dyDescent="0.25">
      <c r="A625" s="16" t="s">
        <v>1030</v>
      </c>
    </row>
    <row r="626" spans="1:1" ht="15" x14ac:dyDescent="0.25">
      <c r="A626" s="17" t="s">
        <v>1032</v>
      </c>
    </row>
    <row r="627" spans="1:1" ht="15" x14ac:dyDescent="0.25">
      <c r="A627" s="16" t="s">
        <v>1034</v>
      </c>
    </row>
    <row r="628" spans="1:1" ht="15" x14ac:dyDescent="0.25">
      <c r="A628" s="17" t="s">
        <v>1036</v>
      </c>
    </row>
    <row r="629" spans="1:1" ht="15" x14ac:dyDescent="0.25">
      <c r="A629" s="16" t="s">
        <v>1038</v>
      </c>
    </row>
    <row r="630" spans="1:1" ht="15" x14ac:dyDescent="0.25">
      <c r="A630" s="17" t="s">
        <v>1040</v>
      </c>
    </row>
    <row r="631" spans="1:1" ht="15" x14ac:dyDescent="0.25">
      <c r="A631" s="16" t="s">
        <v>1041</v>
      </c>
    </row>
    <row r="632" spans="1:1" ht="15" x14ac:dyDescent="0.25">
      <c r="A632" s="17" t="s">
        <v>1043</v>
      </c>
    </row>
    <row r="633" spans="1:1" ht="15" x14ac:dyDescent="0.25">
      <c r="A633" s="16" t="s">
        <v>1046</v>
      </c>
    </row>
    <row r="634" spans="1:1" ht="15" x14ac:dyDescent="0.25">
      <c r="A634" s="17" t="s">
        <v>1044</v>
      </c>
    </row>
    <row r="635" spans="1:1" ht="15" x14ac:dyDescent="0.25">
      <c r="A635" s="16" t="s">
        <v>1047</v>
      </c>
    </row>
    <row r="636" spans="1:1" ht="15" x14ac:dyDescent="0.25">
      <c r="A636" s="17" t="s">
        <v>1049</v>
      </c>
    </row>
    <row r="637" spans="1:1" ht="15" x14ac:dyDescent="0.25">
      <c r="A637" s="16" t="s">
        <v>1050</v>
      </c>
    </row>
    <row r="638" spans="1:1" ht="15" x14ac:dyDescent="0.25">
      <c r="A638" s="17" t="s">
        <v>1052</v>
      </c>
    </row>
    <row r="639" spans="1:1" ht="15" x14ac:dyDescent="0.25">
      <c r="A639" s="16" t="s">
        <v>1054</v>
      </c>
    </row>
    <row r="640" spans="1:1" ht="15" x14ac:dyDescent="0.25">
      <c r="A640" s="17" t="s">
        <v>1056</v>
      </c>
    </row>
    <row r="641" spans="1:1" ht="15" x14ac:dyDescent="0.25">
      <c r="A641" s="16" t="s">
        <v>1058</v>
      </c>
    </row>
    <row r="642" spans="1:1" ht="15" x14ac:dyDescent="0.25">
      <c r="A642" s="17" t="s">
        <v>1059</v>
      </c>
    </row>
    <row r="643" spans="1:1" ht="15" x14ac:dyDescent="0.25">
      <c r="A643" s="16" t="s">
        <v>1061</v>
      </c>
    </row>
    <row r="644" spans="1:1" ht="15" x14ac:dyDescent="0.25">
      <c r="A644" s="17" t="s">
        <v>1063</v>
      </c>
    </row>
    <row r="645" spans="1:1" ht="15" x14ac:dyDescent="0.25">
      <c r="A645" s="16" t="s">
        <v>1065</v>
      </c>
    </row>
    <row r="646" spans="1:1" ht="15" x14ac:dyDescent="0.25">
      <c r="A646" s="17" t="s">
        <v>1068</v>
      </c>
    </row>
    <row r="647" spans="1:1" ht="15" x14ac:dyDescent="0.25">
      <c r="A647" s="16" t="s">
        <v>1066</v>
      </c>
    </row>
    <row r="648" spans="1:1" ht="15" x14ac:dyDescent="0.25">
      <c r="A648" s="17" t="s">
        <v>1069</v>
      </c>
    </row>
    <row r="649" spans="1:1" ht="15" x14ac:dyDescent="0.25">
      <c r="A649" s="16" t="s">
        <v>1071</v>
      </c>
    </row>
    <row r="650" spans="1:1" ht="15" x14ac:dyDescent="0.25">
      <c r="A650" s="17" t="s">
        <v>1075</v>
      </c>
    </row>
    <row r="651" spans="1:1" ht="15" x14ac:dyDescent="0.25">
      <c r="A651" s="16" t="s">
        <v>1073</v>
      </c>
    </row>
    <row r="652" spans="1:1" ht="15" x14ac:dyDescent="0.25">
      <c r="A652" s="17" t="s">
        <v>1078</v>
      </c>
    </row>
    <row r="653" spans="1:1" ht="15" x14ac:dyDescent="0.25">
      <c r="A653" s="16" t="s">
        <v>1076</v>
      </c>
    </row>
    <row r="654" spans="1:1" ht="15" x14ac:dyDescent="0.25">
      <c r="A654" s="17" t="s">
        <v>1079</v>
      </c>
    </row>
    <row r="655" spans="1:1" ht="15" x14ac:dyDescent="0.25">
      <c r="A655" s="16" t="s">
        <v>1081</v>
      </c>
    </row>
    <row r="656" spans="1:1" ht="15" x14ac:dyDescent="0.25">
      <c r="A656" s="17" t="s">
        <v>1082</v>
      </c>
    </row>
    <row r="657" spans="1:1" ht="15" x14ac:dyDescent="0.25">
      <c r="A657" s="16" t="s">
        <v>1084</v>
      </c>
    </row>
    <row r="658" spans="1:1" ht="15" x14ac:dyDescent="0.25">
      <c r="A658" s="17" t="s">
        <v>1086</v>
      </c>
    </row>
    <row r="659" spans="1:1" ht="15" x14ac:dyDescent="0.25">
      <c r="A659" s="16" t="s">
        <v>1088</v>
      </c>
    </row>
    <row r="660" spans="1:1" ht="15" x14ac:dyDescent="0.25">
      <c r="A660" s="17" t="s">
        <v>1090</v>
      </c>
    </row>
    <row r="661" spans="1:1" ht="15" x14ac:dyDescent="0.25">
      <c r="A661" s="16" t="s">
        <v>1092</v>
      </c>
    </row>
    <row r="662" spans="1:1" ht="15" x14ac:dyDescent="0.25">
      <c r="A662" s="17" t="s">
        <v>1094</v>
      </c>
    </row>
    <row r="663" spans="1:1" ht="15" x14ac:dyDescent="0.25">
      <c r="A663" s="16" t="s">
        <v>1096</v>
      </c>
    </row>
    <row r="664" spans="1:1" ht="15" x14ac:dyDescent="0.25">
      <c r="A664" s="17" t="s">
        <v>1098</v>
      </c>
    </row>
    <row r="665" spans="1:1" ht="15" x14ac:dyDescent="0.25">
      <c r="A665" s="16" t="s">
        <v>1100</v>
      </c>
    </row>
    <row r="666" spans="1:1" ht="15" x14ac:dyDescent="0.25">
      <c r="A666" s="17" t="s">
        <v>1102</v>
      </c>
    </row>
    <row r="667" spans="1:1" ht="15" x14ac:dyDescent="0.25">
      <c r="A667" s="16" t="s">
        <v>1104</v>
      </c>
    </row>
    <row r="668" spans="1:1" ht="15" x14ac:dyDescent="0.25">
      <c r="A668" s="17" t="s">
        <v>1106</v>
      </c>
    </row>
    <row r="669" spans="1:1" ht="15" x14ac:dyDescent="0.25">
      <c r="A669" s="16" t="s">
        <v>1108</v>
      </c>
    </row>
    <row r="670" spans="1:1" ht="15" x14ac:dyDescent="0.25">
      <c r="A670" s="17" t="s">
        <v>1110</v>
      </c>
    </row>
    <row r="671" spans="1:1" ht="15" x14ac:dyDescent="0.25">
      <c r="A671" s="16" t="s">
        <v>1112</v>
      </c>
    </row>
    <row r="672" spans="1:1" ht="15" x14ac:dyDescent="0.25">
      <c r="A672" s="17" t="s">
        <v>1114</v>
      </c>
    </row>
    <row r="673" spans="1:1" ht="15" x14ac:dyDescent="0.25">
      <c r="A673" s="16" t="s">
        <v>1116</v>
      </c>
    </row>
    <row r="674" spans="1:1" ht="15" x14ac:dyDescent="0.25">
      <c r="A674" s="17" t="s">
        <v>1118</v>
      </c>
    </row>
    <row r="675" spans="1:1" ht="15" x14ac:dyDescent="0.25">
      <c r="A675" s="16" t="s">
        <v>1120</v>
      </c>
    </row>
    <row r="676" spans="1:1" ht="15" x14ac:dyDescent="0.25">
      <c r="A676" s="17" t="s">
        <v>1121</v>
      </c>
    </row>
    <row r="677" spans="1:1" ht="15" x14ac:dyDescent="0.25">
      <c r="A677" s="16" t="s">
        <v>1123</v>
      </c>
    </row>
    <row r="678" spans="1:1" ht="15" x14ac:dyDescent="0.25">
      <c r="A678" s="17" t="s">
        <v>1127</v>
      </c>
    </row>
    <row r="679" spans="1:1" ht="15" x14ac:dyDescent="0.25">
      <c r="A679" s="16" t="s">
        <v>1125</v>
      </c>
    </row>
    <row r="680" spans="1:1" ht="15" x14ac:dyDescent="0.25">
      <c r="A680" s="17" t="s">
        <v>1128</v>
      </c>
    </row>
    <row r="681" spans="1:1" ht="15" x14ac:dyDescent="0.25">
      <c r="A681" s="16" t="s">
        <v>1130</v>
      </c>
    </row>
    <row r="682" spans="1:1" ht="15" x14ac:dyDescent="0.25">
      <c r="A682" s="17" t="s">
        <v>1132</v>
      </c>
    </row>
    <row r="683" spans="1:1" ht="15" x14ac:dyDescent="0.25">
      <c r="A683" s="16" t="s">
        <v>1134</v>
      </c>
    </row>
    <row r="684" spans="1:1" ht="15" x14ac:dyDescent="0.25">
      <c r="A684" s="17" t="s">
        <v>1136</v>
      </c>
    </row>
    <row r="685" spans="1:1" ht="15" x14ac:dyDescent="0.25">
      <c r="A685" s="16" t="s">
        <v>1139</v>
      </c>
    </row>
    <row r="686" spans="1:1" ht="15" x14ac:dyDescent="0.25">
      <c r="A686" s="17" t="s">
        <v>1137</v>
      </c>
    </row>
    <row r="687" spans="1:1" ht="15" x14ac:dyDescent="0.25">
      <c r="A687" s="16" t="s">
        <v>1140</v>
      </c>
    </row>
    <row r="688" spans="1:1" ht="15" x14ac:dyDescent="0.25">
      <c r="A688" s="17" t="s">
        <v>1142</v>
      </c>
    </row>
    <row r="689" spans="1:1" ht="15" x14ac:dyDescent="0.25">
      <c r="A689" s="16" t="s">
        <v>1144</v>
      </c>
    </row>
    <row r="690" spans="1:1" ht="15" x14ac:dyDescent="0.25">
      <c r="A690" s="17" t="s">
        <v>1145</v>
      </c>
    </row>
    <row r="691" spans="1:1" ht="15" x14ac:dyDescent="0.25">
      <c r="A691" s="16" t="s">
        <v>1147</v>
      </c>
    </row>
    <row r="692" spans="1:1" ht="15" x14ac:dyDescent="0.25">
      <c r="A692" s="17" t="s">
        <v>1148</v>
      </c>
    </row>
    <row r="693" spans="1:1" ht="15" x14ac:dyDescent="0.25">
      <c r="A693" s="16" t="s">
        <v>1150</v>
      </c>
    </row>
    <row r="694" spans="1:1" ht="15" x14ac:dyDescent="0.25">
      <c r="A694" s="17" t="s">
        <v>1152</v>
      </c>
    </row>
    <row r="695" spans="1:1" ht="15" x14ac:dyDescent="0.25">
      <c r="A695" s="16" t="s">
        <v>1154</v>
      </c>
    </row>
    <row r="696" spans="1:1" ht="15" x14ac:dyDescent="0.25">
      <c r="A696" s="17" t="s">
        <v>1156</v>
      </c>
    </row>
    <row r="697" spans="1:1" ht="15" x14ac:dyDescent="0.25">
      <c r="A697" s="16" t="s">
        <v>1158</v>
      </c>
    </row>
    <row r="698" spans="1:1" ht="15" x14ac:dyDescent="0.25">
      <c r="A698" s="17" t="s">
        <v>1160</v>
      </c>
    </row>
    <row r="699" spans="1:1" ht="15" x14ac:dyDescent="0.25">
      <c r="A699" s="16" t="s">
        <v>1162</v>
      </c>
    </row>
    <row r="700" spans="1:1" ht="15" x14ac:dyDescent="0.25">
      <c r="A700" s="17" t="s">
        <v>1164</v>
      </c>
    </row>
    <row r="701" spans="1:1" ht="15" x14ac:dyDescent="0.25">
      <c r="A701" s="16" t="s">
        <v>1166</v>
      </c>
    </row>
    <row r="702" spans="1:1" ht="15" x14ac:dyDescent="0.25">
      <c r="A702" s="17" t="s">
        <v>1168</v>
      </c>
    </row>
    <row r="703" spans="1:1" ht="15" x14ac:dyDescent="0.25">
      <c r="A703" s="16" t="s">
        <v>1170</v>
      </c>
    </row>
    <row r="704" spans="1:1" ht="15" x14ac:dyDescent="0.25">
      <c r="A704" s="17" t="s">
        <v>1172</v>
      </c>
    </row>
    <row r="705" spans="1:1" ht="15" x14ac:dyDescent="0.25">
      <c r="A705" s="16" t="s">
        <v>1173</v>
      </c>
    </row>
    <row r="706" spans="1:1" ht="15" x14ac:dyDescent="0.25">
      <c r="A706" s="17" t="s">
        <v>1175</v>
      </c>
    </row>
    <row r="707" spans="1:1" ht="15" x14ac:dyDescent="0.25">
      <c r="A707" s="16" t="s">
        <v>1177</v>
      </c>
    </row>
    <row r="708" spans="1:1" ht="15" x14ac:dyDescent="0.25">
      <c r="A708" s="17" t="s">
        <v>1179</v>
      </c>
    </row>
    <row r="709" spans="1:1" ht="15" x14ac:dyDescent="0.25">
      <c r="A709" s="16" t="s">
        <v>1180</v>
      </c>
    </row>
    <row r="710" spans="1:1" ht="15" x14ac:dyDescent="0.25">
      <c r="A710" s="17" t="s">
        <v>1182</v>
      </c>
    </row>
    <row r="711" spans="1:1" ht="15" x14ac:dyDescent="0.25">
      <c r="A711" s="16" t="s">
        <v>1186</v>
      </c>
    </row>
    <row r="712" spans="1:1" ht="15" x14ac:dyDescent="0.25">
      <c r="A712" s="17" t="s">
        <v>1184</v>
      </c>
    </row>
    <row r="713" spans="1:1" ht="15" x14ac:dyDescent="0.25">
      <c r="A713" s="16" t="s">
        <v>1187</v>
      </c>
    </row>
    <row r="714" spans="1:1" ht="15" x14ac:dyDescent="0.25">
      <c r="A714" s="17" t="s">
        <v>1189</v>
      </c>
    </row>
    <row r="715" spans="1:1" ht="15" x14ac:dyDescent="0.25">
      <c r="A715" s="16" t="s">
        <v>1191</v>
      </c>
    </row>
    <row r="716" spans="1:1" ht="15" x14ac:dyDescent="0.25">
      <c r="A716" s="17" t="s">
        <v>1193</v>
      </c>
    </row>
    <row r="717" spans="1:1" ht="15" x14ac:dyDescent="0.25">
      <c r="A717" s="16" t="s">
        <v>1195</v>
      </c>
    </row>
    <row r="718" spans="1:1" ht="15" x14ac:dyDescent="0.25">
      <c r="A718" s="17" t="s">
        <v>1196</v>
      </c>
    </row>
    <row r="719" spans="1:1" ht="15" x14ac:dyDescent="0.25">
      <c r="A719" s="16" t="s">
        <v>1198</v>
      </c>
    </row>
    <row r="720" spans="1:1" ht="15" x14ac:dyDescent="0.25">
      <c r="A720" s="17" t="s">
        <v>1200</v>
      </c>
    </row>
    <row r="721" spans="1:1" ht="15" x14ac:dyDescent="0.25">
      <c r="A721" s="16" t="s">
        <v>1201</v>
      </c>
    </row>
    <row r="722" spans="1:1" ht="15" x14ac:dyDescent="0.25">
      <c r="A722" s="17" t="s">
        <v>1203</v>
      </c>
    </row>
    <row r="723" spans="1:1" ht="15" x14ac:dyDescent="0.25">
      <c r="A723" s="16" t="s">
        <v>1205</v>
      </c>
    </row>
    <row r="724" spans="1:1" ht="15" x14ac:dyDescent="0.25">
      <c r="A724" s="17" t="s">
        <v>1207</v>
      </c>
    </row>
    <row r="725" spans="1:1" ht="15" x14ac:dyDescent="0.25">
      <c r="A725" s="16" t="s">
        <v>1209</v>
      </c>
    </row>
    <row r="726" spans="1:1" ht="15" x14ac:dyDescent="0.25">
      <c r="A726" s="17" t="s">
        <v>1211</v>
      </c>
    </row>
    <row r="727" spans="1:1" ht="15" x14ac:dyDescent="0.25">
      <c r="A727" s="16" t="s">
        <v>1213</v>
      </c>
    </row>
    <row r="728" spans="1:1" ht="15" x14ac:dyDescent="0.25">
      <c r="A728" s="17" t="s">
        <v>1217</v>
      </c>
    </row>
    <row r="729" spans="1:1" ht="15" x14ac:dyDescent="0.25">
      <c r="A729" s="16" t="s">
        <v>1215</v>
      </c>
    </row>
    <row r="730" spans="1:1" ht="15" x14ac:dyDescent="0.25">
      <c r="A730" s="17" t="s">
        <v>1218</v>
      </c>
    </row>
    <row r="731" spans="1:1" ht="15" x14ac:dyDescent="0.25">
      <c r="A731" s="16" t="s">
        <v>1220</v>
      </c>
    </row>
    <row r="732" spans="1:1" ht="15" x14ac:dyDescent="0.25">
      <c r="A732" s="17" t="s">
        <v>1222</v>
      </c>
    </row>
    <row r="733" spans="1:1" ht="15" x14ac:dyDescent="0.25">
      <c r="A733" s="16" t="s">
        <v>1224</v>
      </c>
    </row>
    <row r="734" spans="1:1" ht="15" x14ac:dyDescent="0.25">
      <c r="A734" s="17" t="s">
        <v>1227</v>
      </c>
    </row>
    <row r="735" spans="1:1" ht="15" x14ac:dyDescent="0.25">
      <c r="A735" s="16" t="s">
        <v>1225</v>
      </c>
    </row>
    <row r="736" spans="1:1" ht="15" x14ac:dyDescent="0.25">
      <c r="A736" s="17" t="s">
        <v>1228</v>
      </c>
    </row>
    <row r="737" spans="1:1" ht="15" x14ac:dyDescent="0.25">
      <c r="A737" s="16" t="s">
        <v>1230</v>
      </c>
    </row>
    <row r="738" spans="1:1" ht="15" x14ac:dyDescent="0.25">
      <c r="A738" s="17" t="s">
        <v>1232</v>
      </c>
    </row>
    <row r="739" spans="1:1" ht="15" x14ac:dyDescent="0.25">
      <c r="A739" s="16" t="s">
        <v>1233</v>
      </c>
    </row>
    <row r="740" spans="1:1" ht="15" x14ac:dyDescent="0.25">
      <c r="A740" s="17" t="s">
        <v>1237</v>
      </c>
    </row>
    <row r="741" spans="1:1" ht="15" x14ac:dyDescent="0.25">
      <c r="A741" s="16" t="s">
        <v>1235</v>
      </c>
    </row>
    <row r="742" spans="1:1" ht="15" x14ac:dyDescent="0.25">
      <c r="A742" s="17" t="s">
        <v>1238</v>
      </c>
    </row>
    <row r="743" spans="1:1" ht="15" x14ac:dyDescent="0.25">
      <c r="A743" s="16" t="s">
        <v>2234</v>
      </c>
    </row>
    <row r="744" spans="1:1" ht="15" x14ac:dyDescent="0.25">
      <c r="A744" s="17" t="s">
        <v>1240</v>
      </c>
    </row>
    <row r="745" spans="1:1" ht="15" x14ac:dyDescent="0.25">
      <c r="A745" s="16" t="s">
        <v>1242</v>
      </c>
    </row>
    <row r="746" spans="1:1" ht="15" x14ac:dyDescent="0.25">
      <c r="A746" s="17" t="s">
        <v>2266</v>
      </c>
    </row>
    <row r="747" spans="1:1" ht="15" x14ac:dyDescent="0.25">
      <c r="A747" s="16" t="s">
        <v>2268</v>
      </c>
    </row>
    <row r="748" spans="1:1" ht="15" x14ac:dyDescent="0.25">
      <c r="A748" s="17" t="s">
        <v>2270</v>
      </c>
    </row>
    <row r="749" spans="1:1" ht="15" x14ac:dyDescent="0.25">
      <c r="A749" s="16" t="s">
        <v>2271</v>
      </c>
    </row>
    <row r="750" spans="1:1" ht="15" x14ac:dyDescent="0.25">
      <c r="A750" s="17" t="s">
        <v>2273</v>
      </c>
    </row>
    <row r="751" spans="1:1" ht="15" x14ac:dyDescent="0.25">
      <c r="A751" s="16" t="s">
        <v>2274</v>
      </c>
    </row>
    <row r="752" spans="1:1" ht="15" x14ac:dyDescent="0.25">
      <c r="A752" s="17" t="s">
        <v>2275</v>
      </c>
    </row>
    <row r="753" spans="1:1" ht="15" x14ac:dyDescent="0.25">
      <c r="A753" s="16" t="s">
        <v>2277</v>
      </c>
    </row>
    <row r="754" spans="1:1" ht="15" x14ac:dyDescent="0.25">
      <c r="A754" s="17" t="s">
        <v>2278</v>
      </c>
    </row>
    <row r="755" spans="1:1" ht="15" x14ac:dyDescent="0.25">
      <c r="A755" s="16" t="s">
        <v>2279</v>
      </c>
    </row>
    <row r="756" spans="1:1" ht="15" x14ac:dyDescent="0.25">
      <c r="A756" s="17" t="s">
        <v>2281</v>
      </c>
    </row>
    <row r="757" spans="1:1" ht="15" x14ac:dyDescent="0.25">
      <c r="A757" s="16" t="s">
        <v>1245</v>
      </c>
    </row>
    <row r="758" spans="1:1" ht="15" x14ac:dyDescent="0.25">
      <c r="A758" s="17" t="s">
        <v>1249</v>
      </c>
    </row>
    <row r="759" spans="1:1" ht="15" x14ac:dyDescent="0.25">
      <c r="A759" s="16" t="s">
        <v>1247</v>
      </c>
    </row>
    <row r="760" spans="1:1" ht="15" x14ac:dyDescent="0.25">
      <c r="A760" s="17" t="s">
        <v>1250</v>
      </c>
    </row>
    <row r="761" spans="1:1" ht="15" x14ac:dyDescent="0.25">
      <c r="A761" s="16" t="s">
        <v>1252</v>
      </c>
    </row>
    <row r="762" spans="1:1" ht="15" x14ac:dyDescent="0.25">
      <c r="A762" s="17" t="s">
        <v>1253</v>
      </c>
    </row>
    <row r="763" spans="1:1" ht="15" x14ac:dyDescent="0.25">
      <c r="A763" s="16" t="s">
        <v>1255</v>
      </c>
    </row>
    <row r="764" spans="1:1" ht="15" x14ac:dyDescent="0.25">
      <c r="A764" s="17" t="s">
        <v>1257</v>
      </c>
    </row>
    <row r="765" spans="1:1" ht="15" x14ac:dyDescent="0.25">
      <c r="A765" s="16" t="s">
        <v>1259</v>
      </c>
    </row>
    <row r="766" spans="1:1" ht="15" x14ac:dyDescent="0.25">
      <c r="A766" s="17" t="s">
        <v>1260</v>
      </c>
    </row>
    <row r="767" spans="1:1" ht="15" x14ac:dyDescent="0.25">
      <c r="A767" s="16" t="s">
        <v>1263</v>
      </c>
    </row>
    <row r="768" spans="1:1" ht="15" x14ac:dyDescent="0.25">
      <c r="A768" s="17" t="s">
        <v>1261</v>
      </c>
    </row>
    <row r="769" spans="1:1" ht="15" x14ac:dyDescent="0.25">
      <c r="A769" s="16" t="s">
        <v>1266</v>
      </c>
    </row>
    <row r="770" spans="1:1" ht="15" x14ac:dyDescent="0.25">
      <c r="A770" s="17" t="s">
        <v>1264</v>
      </c>
    </row>
    <row r="771" spans="1:1" ht="15" x14ac:dyDescent="0.25">
      <c r="A771" s="16" t="s">
        <v>1268</v>
      </c>
    </row>
    <row r="772" spans="1:1" ht="15" x14ac:dyDescent="0.25">
      <c r="A772" s="17" t="s">
        <v>1267</v>
      </c>
    </row>
    <row r="773" spans="1:1" ht="15" x14ac:dyDescent="0.25">
      <c r="A773" s="16" t="s">
        <v>1271</v>
      </c>
    </row>
    <row r="774" spans="1:1" ht="15" x14ac:dyDescent="0.25">
      <c r="A774" s="17" t="s">
        <v>1272</v>
      </c>
    </row>
    <row r="775" spans="1:1" ht="15" x14ac:dyDescent="0.25">
      <c r="A775" s="16" t="s">
        <v>1269</v>
      </c>
    </row>
    <row r="776" spans="1:1" ht="15" x14ac:dyDescent="0.25">
      <c r="A776" s="17" t="s">
        <v>1276</v>
      </c>
    </row>
    <row r="777" spans="1:1" ht="15" x14ac:dyDescent="0.25">
      <c r="A777" s="16" t="s">
        <v>1273</v>
      </c>
    </row>
    <row r="778" spans="1:1" ht="15" x14ac:dyDescent="0.25">
      <c r="A778" s="17" t="s">
        <v>1275</v>
      </c>
    </row>
    <row r="779" spans="1:1" ht="15" x14ac:dyDescent="0.25">
      <c r="A779" s="16" t="s">
        <v>1277</v>
      </c>
    </row>
    <row r="780" spans="1:1" ht="15" x14ac:dyDescent="0.25">
      <c r="A780" s="17" t="s">
        <v>1280</v>
      </c>
    </row>
    <row r="781" spans="1:1" ht="15" x14ac:dyDescent="0.25">
      <c r="A781" s="16" t="s">
        <v>1278</v>
      </c>
    </row>
    <row r="782" spans="1:1" ht="15" x14ac:dyDescent="0.25">
      <c r="A782" s="17" t="s">
        <v>2235</v>
      </c>
    </row>
    <row r="783" spans="1:1" ht="15" x14ac:dyDescent="0.25">
      <c r="A783" s="16" t="s">
        <v>1281</v>
      </c>
    </row>
    <row r="784" spans="1:1" ht="15" x14ac:dyDescent="0.25">
      <c r="A784" s="17" t="s">
        <v>1283</v>
      </c>
    </row>
    <row r="785" spans="1:1" ht="15" x14ac:dyDescent="0.25">
      <c r="A785" s="16" t="s">
        <v>1285</v>
      </c>
    </row>
    <row r="786" spans="1:1" ht="15" x14ac:dyDescent="0.25">
      <c r="A786" s="17" t="s">
        <v>1288</v>
      </c>
    </row>
    <row r="787" spans="1:1" ht="15" x14ac:dyDescent="0.25">
      <c r="A787" s="16" t="s">
        <v>1289</v>
      </c>
    </row>
    <row r="788" spans="1:1" ht="15" x14ac:dyDescent="0.25">
      <c r="A788" s="17" t="s">
        <v>1286</v>
      </c>
    </row>
    <row r="789" spans="1:1" ht="15" x14ac:dyDescent="0.25">
      <c r="A789" s="16" t="s">
        <v>1290</v>
      </c>
    </row>
    <row r="790" spans="1:1" ht="15" x14ac:dyDescent="0.25">
      <c r="A790" s="17" t="s">
        <v>1293</v>
      </c>
    </row>
    <row r="791" spans="1:1" ht="15" x14ac:dyDescent="0.25">
      <c r="A791" s="16" t="s">
        <v>1291</v>
      </c>
    </row>
    <row r="792" spans="1:1" ht="15" x14ac:dyDescent="0.25">
      <c r="A792" s="17" t="s">
        <v>1296</v>
      </c>
    </row>
    <row r="793" spans="1:1" ht="15" x14ac:dyDescent="0.25">
      <c r="A793" s="16" t="s">
        <v>1294</v>
      </c>
    </row>
    <row r="794" spans="1:1" ht="15" x14ac:dyDescent="0.25">
      <c r="A794" s="17" t="s">
        <v>1297</v>
      </c>
    </row>
    <row r="795" spans="1:1" ht="15" x14ac:dyDescent="0.25">
      <c r="A795" s="16" t="s">
        <v>1302</v>
      </c>
    </row>
    <row r="796" spans="1:1" ht="15" x14ac:dyDescent="0.25">
      <c r="A796" s="17" t="s">
        <v>1301</v>
      </c>
    </row>
    <row r="797" spans="1:1" ht="15" x14ac:dyDescent="0.25">
      <c r="A797" s="16" t="s">
        <v>1299</v>
      </c>
    </row>
    <row r="798" spans="1:1" ht="15" x14ac:dyDescent="0.25">
      <c r="A798" s="17" t="s">
        <v>1303</v>
      </c>
    </row>
    <row r="799" spans="1:1" ht="15" x14ac:dyDescent="0.25">
      <c r="A799" s="16" t="s">
        <v>1307</v>
      </c>
    </row>
    <row r="800" spans="1:1" ht="15" x14ac:dyDescent="0.25">
      <c r="A800" s="17" t="s">
        <v>1306</v>
      </c>
    </row>
    <row r="801" spans="1:1" ht="15" x14ac:dyDescent="0.25">
      <c r="A801" s="16" t="s">
        <v>1304</v>
      </c>
    </row>
    <row r="802" spans="1:1" ht="15" x14ac:dyDescent="0.25">
      <c r="A802" s="17" t="s">
        <v>1310</v>
      </c>
    </row>
    <row r="803" spans="1:1" ht="15" x14ac:dyDescent="0.25">
      <c r="A803" s="16" t="s">
        <v>1312</v>
      </c>
    </row>
    <row r="804" spans="1:1" ht="15" x14ac:dyDescent="0.25">
      <c r="A804" s="17" t="s">
        <v>1311</v>
      </c>
    </row>
    <row r="805" spans="1:1" ht="15" x14ac:dyDescent="0.25">
      <c r="A805" s="16" t="s">
        <v>1308</v>
      </c>
    </row>
    <row r="806" spans="1:1" ht="15" x14ac:dyDescent="0.25">
      <c r="A806" s="17" t="s">
        <v>1313</v>
      </c>
    </row>
    <row r="807" spans="1:1" ht="15" x14ac:dyDescent="0.25">
      <c r="A807" s="16" t="s">
        <v>1316</v>
      </c>
    </row>
    <row r="808" spans="1:1" ht="15" x14ac:dyDescent="0.25">
      <c r="A808" s="17" t="s">
        <v>1317</v>
      </c>
    </row>
    <row r="809" spans="1:1" ht="15" x14ac:dyDescent="0.25">
      <c r="A809" s="16" t="s">
        <v>1318</v>
      </c>
    </row>
    <row r="810" spans="1:1" ht="15" x14ac:dyDescent="0.25">
      <c r="A810" s="17" t="s">
        <v>1314</v>
      </c>
    </row>
    <row r="811" spans="1:1" ht="15" x14ac:dyDescent="0.25">
      <c r="A811" s="16" t="s">
        <v>1319</v>
      </c>
    </row>
    <row r="812" spans="1:1" ht="15" x14ac:dyDescent="0.25">
      <c r="A812" s="17" t="s">
        <v>1321</v>
      </c>
    </row>
    <row r="813" spans="1:1" ht="15" x14ac:dyDescent="0.25">
      <c r="A813" s="16" t="s">
        <v>1322</v>
      </c>
    </row>
    <row r="814" spans="1:1" ht="15" x14ac:dyDescent="0.25">
      <c r="A814" s="17" t="s">
        <v>1324</v>
      </c>
    </row>
    <row r="815" spans="1:1" ht="15" x14ac:dyDescent="0.25">
      <c r="A815" s="16" t="s">
        <v>1326</v>
      </c>
    </row>
    <row r="816" spans="1:1" ht="15" x14ac:dyDescent="0.25">
      <c r="A816" s="17" t="s">
        <v>1328</v>
      </c>
    </row>
    <row r="817" spans="1:1" ht="15" x14ac:dyDescent="0.25">
      <c r="A817" s="16" t="s">
        <v>1329</v>
      </c>
    </row>
    <row r="818" spans="1:1" ht="15" x14ac:dyDescent="0.25">
      <c r="A818" s="17" t="s">
        <v>1331</v>
      </c>
    </row>
    <row r="819" spans="1:1" ht="15" x14ac:dyDescent="0.25">
      <c r="A819" s="16" t="s">
        <v>1332</v>
      </c>
    </row>
    <row r="820" spans="1:1" ht="15" x14ac:dyDescent="0.25">
      <c r="A820" s="17" t="s">
        <v>1333</v>
      </c>
    </row>
    <row r="821" spans="1:1" ht="15" x14ac:dyDescent="0.25">
      <c r="A821" s="16" t="s">
        <v>1337</v>
      </c>
    </row>
    <row r="822" spans="1:1" ht="15" x14ac:dyDescent="0.25">
      <c r="A822" s="17" t="s">
        <v>1335</v>
      </c>
    </row>
    <row r="823" spans="1:1" ht="15" x14ac:dyDescent="0.25">
      <c r="A823" s="16" t="s">
        <v>1338</v>
      </c>
    </row>
    <row r="824" spans="1:1" ht="15" x14ac:dyDescent="0.25">
      <c r="A824" s="17" t="s">
        <v>1340</v>
      </c>
    </row>
    <row r="825" spans="1:1" ht="15" x14ac:dyDescent="0.25">
      <c r="A825" s="16" t="s">
        <v>1342</v>
      </c>
    </row>
    <row r="826" spans="1:1" ht="15" x14ac:dyDescent="0.25">
      <c r="A826" s="17" t="s">
        <v>1346</v>
      </c>
    </row>
    <row r="827" spans="1:1" ht="15" x14ac:dyDescent="0.25">
      <c r="A827" s="16" t="s">
        <v>1344</v>
      </c>
    </row>
    <row r="828" spans="1:1" ht="15" x14ac:dyDescent="0.25">
      <c r="A828" s="17" t="s">
        <v>1347</v>
      </c>
    </row>
    <row r="829" spans="1:1" ht="15" x14ac:dyDescent="0.25">
      <c r="A829" s="16" t="s">
        <v>1349</v>
      </c>
    </row>
    <row r="830" spans="1:1" ht="15" x14ac:dyDescent="0.25">
      <c r="A830" s="17" t="s">
        <v>1351</v>
      </c>
    </row>
    <row r="831" spans="1:1" ht="15" x14ac:dyDescent="0.25">
      <c r="A831" s="16" t="s">
        <v>1355</v>
      </c>
    </row>
    <row r="832" spans="1:1" ht="15" x14ac:dyDescent="0.25">
      <c r="A832" s="17" t="s">
        <v>1353</v>
      </c>
    </row>
    <row r="833" spans="1:1" ht="15" x14ac:dyDescent="0.25">
      <c r="A833" s="16" t="s">
        <v>1356</v>
      </c>
    </row>
    <row r="834" spans="1:1" ht="15" x14ac:dyDescent="0.25">
      <c r="A834" s="17" t="s">
        <v>1357</v>
      </c>
    </row>
    <row r="835" spans="1:1" ht="15" x14ac:dyDescent="0.25">
      <c r="A835" s="16" t="s">
        <v>1361</v>
      </c>
    </row>
    <row r="836" spans="1:1" ht="15" x14ac:dyDescent="0.25">
      <c r="A836" s="17" t="s">
        <v>1359</v>
      </c>
    </row>
    <row r="837" spans="1:1" ht="15" x14ac:dyDescent="0.25">
      <c r="A837" s="16" t="s">
        <v>1364</v>
      </c>
    </row>
    <row r="838" spans="1:1" ht="15" x14ac:dyDescent="0.25">
      <c r="A838" s="17" t="s">
        <v>1362</v>
      </c>
    </row>
    <row r="839" spans="1:1" ht="15" x14ac:dyDescent="0.25">
      <c r="A839" s="16" t="s">
        <v>1365</v>
      </c>
    </row>
    <row r="840" spans="1:1" ht="15" x14ac:dyDescent="0.25">
      <c r="A840" s="17" t="s">
        <v>1367</v>
      </c>
    </row>
    <row r="841" spans="1:1" ht="15" x14ac:dyDescent="0.25">
      <c r="A841" s="16" t="s">
        <v>1369</v>
      </c>
    </row>
    <row r="842" spans="1:1" ht="15" x14ac:dyDescent="0.25">
      <c r="A842" s="17" t="s">
        <v>1371</v>
      </c>
    </row>
    <row r="843" spans="1:1" ht="15" x14ac:dyDescent="0.25">
      <c r="A843" s="16" t="s">
        <v>1373</v>
      </c>
    </row>
    <row r="844" spans="1:1" ht="15" x14ac:dyDescent="0.25">
      <c r="A844" s="17" t="s">
        <v>1375</v>
      </c>
    </row>
    <row r="845" spans="1:1" ht="15" x14ac:dyDescent="0.25">
      <c r="A845" s="16" t="s">
        <v>1377</v>
      </c>
    </row>
    <row r="846" spans="1:1" ht="15" x14ac:dyDescent="0.25">
      <c r="A846" s="17" t="s">
        <v>1379</v>
      </c>
    </row>
    <row r="847" spans="1:1" ht="15" x14ac:dyDescent="0.25">
      <c r="A847" s="16" t="s">
        <v>1381</v>
      </c>
    </row>
    <row r="848" spans="1:1" ht="15" x14ac:dyDescent="0.25">
      <c r="A848" s="17" t="s">
        <v>1382</v>
      </c>
    </row>
    <row r="849" spans="1:1" ht="15" x14ac:dyDescent="0.25">
      <c r="A849" s="16" t="s">
        <v>1386</v>
      </c>
    </row>
    <row r="850" spans="1:1" ht="15" x14ac:dyDescent="0.25">
      <c r="A850" s="17" t="s">
        <v>1384</v>
      </c>
    </row>
    <row r="851" spans="1:1" ht="15" x14ac:dyDescent="0.25">
      <c r="A851" s="16" t="s">
        <v>1387</v>
      </c>
    </row>
    <row r="852" spans="1:1" ht="15" x14ac:dyDescent="0.25">
      <c r="A852" s="17" t="s">
        <v>1390</v>
      </c>
    </row>
    <row r="853" spans="1:1" ht="15" x14ac:dyDescent="0.25">
      <c r="A853" s="16" t="s">
        <v>1389</v>
      </c>
    </row>
    <row r="854" spans="1:1" ht="15" x14ac:dyDescent="0.25">
      <c r="A854" s="17" t="s">
        <v>1391</v>
      </c>
    </row>
    <row r="855" spans="1:1" ht="15" x14ac:dyDescent="0.25">
      <c r="A855" s="16" t="s">
        <v>1394</v>
      </c>
    </row>
    <row r="856" spans="1:1" ht="15" x14ac:dyDescent="0.25">
      <c r="A856" s="17" t="s">
        <v>1393</v>
      </c>
    </row>
    <row r="857" spans="1:1" ht="15" x14ac:dyDescent="0.25">
      <c r="A857" s="16" t="s">
        <v>1395</v>
      </c>
    </row>
    <row r="858" spans="1:1" ht="15" x14ac:dyDescent="0.25">
      <c r="A858" s="17" t="s">
        <v>1397</v>
      </c>
    </row>
    <row r="859" spans="1:1" ht="15" x14ac:dyDescent="0.25">
      <c r="A859" s="16" t="s">
        <v>1399</v>
      </c>
    </row>
    <row r="860" spans="1:1" ht="15" x14ac:dyDescent="0.25">
      <c r="A860" s="17" t="s">
        <v>1401</v>
      </c>
    </row>
    <row r="861" spans="1:1" ht="15" x14ac:dyDescent="0.25">
      <c r="A861" s="16" t="s">
        <v>1403</v>
      </c>
    </row>
    <row r="862" spans="1:1" ht="15" x14ac:dyDescent="0.25">
      <c r="A862" s="17" t="s">
        <v>1407</v>
      </c>
    </row>
    <row r="863" spans="1:1" ht="15" x14ac:dyDescent="0.25">
      <c r="A863" s="16" t="s">
        <v>1405</v>
      </c>
    </row>
    <row r="864" spans="1:1" ht="15" x14ac:dyDescent="0.25">
      <c r="A864" s="17" t="s">
        <v>1408</v>
      </c>
    </row>
    <row r="865" spans="1:1" ht="15" x14ac:dyDescent="0.25">
      <c r="A865" s="16" t="s">
        <v>1410</v>
      </c>
    </row>
    <row r="866" spans="1:1" ht="15" x14ac:dyDescent="0.25">
      <c r="A866" s="17" t="s">
        <v>1412</v>
      </c>
    </row>
    <row r="867" spans="1:1" ht="15" x14ac:dyDescent="0.25">
      <c r="A867" s="16" t="s">
        <v>1414</v>
      </c>
    </row>
    <row r="868" spans="1:1" ht="15" x14ac:dyDescent="0.25">
      <c r="A868" s="17" t="s">
        <v>1416</v>
      </c>
    </row>
    <row r="869" spans="1:1" ht="15" x14ac:dyDescent="0.25">
      <c r="A869" s="16" t="s">
        <v>1417</v>
      </c>
    </row>
    <row r="870" spans="1:1" ht="15" x14ac:dyDescent="0.25">
      <c r="A870" s="17" t="s">
        <v>1419</v>
      </c>
    </row>
    <row r="871" spans="1:1" ht="15" x14ac:dyDescent="0.25">
      <c r="A871" s="16" t="s">
        <v>1420</v>
      </c>
    </row>
    <row r="872" spans="1:1" ht="15" x14ac:dyDescent="0.25">
      <c r="A872" s="17" t="s">
        <v>1422</v>
      </c>
    </row>
    <row r="873" spans="1:1" ht="15" x14ac:dyDescent="0.25">
      <c r="A873" s="16" t="s">
        <v>1426</v>
      </c>
    </row>
    <row r="874" spans="1:1" ht="15" x14ac:dyDescent="0.25">
      <c r="A874" s="17" t="s">
        <v>1424</v>
      </c>
    </row>
    <row r="875" spans="1:1" ht="15" x14ac:dyDescent="0.25">
      <c r="A875" s="16" t="s">
        <v>1427</v>
      </c>
    </row>
    <row r="876" spans="1:1" ht="15" x14ac:dyDescent="0.25">
      <c r="A876" s="17" t="s">
        <v>1429</v>
      </c>
    </row>
    <row r="877" spans="1:1" ht="15" x14ac:dyDescent="0.25">
      <c r="A877" s="16" t="s">
        <v>1431</v>
      </c>
    </row>
    <row r="878" spans="1:1" ht="15" x14ac:dyDescent="0.25">
      <c r="A878" s="17" t="s">
        <v>1433</v>
      </c>
    </row>
    <row r="879" spans="1:1" ht="15" x14ac:dyDescent="0.25">
      <c r="A879" s="16" t="s">
        <v>1435</v>
      </c>
    </row>
    <row r="880" spans="1:1" ht="15" x14ac:dyDescent="0.25">
      <c r="A880" s="17" t="s">
        <v>1437</v>
      </c>
    </row>
    <row r="881" spans="1:1" ht="15" x14ac:dyDescent="0.25">
      <c r="A881" s="16" t="s">
        <v>1439</v>
      </c>
    </row>
    <row r="882" spans="1:1" ht="15" x14ac:dyDescent="0.25">
      <c r="A882" s="17" t="s">
        <v>1441</v>
      </c>
    </row>
    <row r="883" spans="1:1" ht="15" x14ac:dyDescent="0.25">
      <c r="A883" s="16" t="s">
        <v>1443</v>
      </c>
    </row>
    <row r="884" spans="1:1" ht="15" x14ac:dyDescent="0.25">
      <c r="A884" s="17" t="s">
        <v>1444</v>
      </c>
    </row>
    <row r="885" spans="1:1" ht="15" x14ac:dyDescent="0.25">
      <c r="A885" s="16" t="s">
        <v>1448</v>
      </c>
    </row>
    <row r="886" spans="1:1" ht="15" x14ac:dyDescent="0.25">
      <c r="A886" s="17" t="s">
        <v>1446</v>
      </c>
    </row>
    <row r="887" spans="1:1" ht="15" x14ac:dyDescent="0.25">
      <c r="A887" s="16" t="s">
        <v>1449</v>
      </c>
    </row>
    <row r="888" spans="1:1" ht="15" x14ac:dyDescent="0.25">
      <c r="A888" s="17" t="s">
        <v>1451</v>
      </c>
    </row>
    <row r="889" spans="1:1" ht="15" x14ac:dyDescent="0.25">
      <c r="A889" s="16" t="s">
        <v>1452</v>
      </c>
    </row>
    <row r="890" spans="1:1" ht="15" x14ac:dyDescent="0.25">
      <c r="A890" s="17" t="s">
        <v>1456</v>
      </c>
    </row>
    <row r="891" spans="1:1" ht="15" x14ac:dyDescent="0.25">
      <c r="A891" s="16" t="s">
        <v>1454</v>
      </c>
    </row>
    <row r="892" spans="1:1" ht="15" x14ac:dyDescent="0.25">
      <c r="A892" s="17" t="s">
        <v>1457</v>
      </c>
    </row>
    <row r="893" spans="1:1" ht="15" x14ac:dyDescent="0.25">
      <c r="A893" s="16" t="s">
        <v>1459</v>
      </c>
    </row>
    <row r="894" spans="1:1" ht="15" x14ac:dyDescent="0.25">
      <c r="A894" s="17" t="s">
        <v>1464</v>
      </c>
    </row>
    <row r="895" spans="1:1" ht="15" x14ac:dyDescent="0.25">
      <c r="A895" s="16" t="s">
        <v>1461</v>
      </c>
    </row>
    <row r="896" spans="1:1" ht="15" x14ac:dyDescent="0.25">
      <c r="A896" s="17" t="s">
        <v>1463</v>
      </c>
    </row>
    <row r="897" spans="1:1" ht="15" x14ac:dyDescent="0.25">
      <c r="A897" s="16" t="s">
        <v>1465</v>
      </c>
    </row>
    <row r="898" spans="1:1" ht="15" x14ac:dyDescent="0.25">
      <c r="A898" s="17" t="s">
        <v>1467</v>
      </c>
    </row>
    <row r="899" spans="1:1" ht="15" x14ac:dyDescent="0.25">
      <c r="A899" s="16" t="s">
        <v>1469</v>
      </c>
    </row>
    <row r="900" spans="1:1" ht="15" x14ac:dyDescent="0.25">
      <c r="A900" s="17" t="s">
        <v>1471</v>
      </c>
    </row>
    <row r="901" spans="1:1" ht="15" x14ac:dyDescent="0.25">
      <c r="A901" s="16" t="s">
        <v>1475</v>
      </c>
    </row>
    <row r="902" spans="1:1" ht="15" x14ac:dyDescent="0.25">
      <c r="A902" s="17" t="s">
        <v>1473</v>
      </c>
    </row>
    <row r="903" spans="1:1" ht="15" x14ac:dyDescent="0.25">
      <c r="A903" s="16" t="s">
        <v>1476</v>
      </c>
    </row>
    <row r="904" spans="1:1" ht="15" x14ac:dyDescent="0.25">
      <c r="A904" s="17" t="s">
        <v>1481</v>
      </c>
    </row>
    <row r="905" spans="1:1" ht="15" x14ac:dyDescent="0.25">
      <c r="A905" s="16" t="s">
        <v>1480</v>
      </c>
    </row>
    <row r="906" spans="1:1" ht="15" x14ac:dyDescent="0.25">
      <c r="A906" s="17" t="s">
        <v>1478</v>
      </c>
    </row>
    <row r="907" spans="1:1" ht="15" x14ac:dyDescent="0.25">
      <c r="A907" s="16" t="s">
        <v>1484</v>
      </c>
    </row>
    <row r="908" spans="1:1" ht="15" x14ac:dyDescent="0.25">
      <c r="A908" s="17" t="s">
        <v>1482</v>
      </c>
    </row>
    <row r="909" spans="1:1" ht="15" x14ac:dyDescent="0.25">
      <c r="A909" s="16" t="s">
        <v>1488</v>
      </c>
    </row>
    <row r="910" spans="1:1" ht="15" x14ac:dyDescent="0.25">
      <c r="A910" s="17" t="s">
        <v>1487</v>
      </c>
    </row>
    <row r="911" spans="1:1" ht="15" x14ac:dyDescent="0.25">
      <c r="A911" s="16" t="s">
        <v>1485</v>
      </c>
    </row>
    <row r="912" spans="1:1" ht="15" x14ac:dyDescent="0.25">
      <c r="A912" s="17" t="s">
        <v>1492</v>
      </c>
    </row>
    <row r="913" spans="1:1" ht="15" x14ac:dyDescent="0.25">
      <c r="A913" s="16" t="s">
        <v>1491</v>
      </c>
    </row>
    <row r="914" spans="1:1" ht="15" x14ac:dyDescent="0.25">
      <c r="A914" s="17" t="s">
        <v>1489</v>
      </c>
    </row>
    <row r="915" spans="1:1" ht="15" x14ac:dyDescent="0.25">
      <c r="A915" s="16" t="s">
        <v>1493</v>
      </c>
    </row>
    <row r="916" spans="1:1" ht="15" x14ac:dyDescent="0.25">
      <c r="A916" s="17" t="s">
        <v>1494</v>
      </c>
    </row>
    <row r="917" spans="1:1" ht="15" x14ac:dyDescent="0.25">
      <c r="A917" s="16" t="s">
        <v>1497</v>
      </c>
    </row>
    <row r="918" spans="1:1" ht="15" x14ac:dyDescent="0.25">
      <c r="A918" s="17" t="s">
        <v>1498</v>
      </c>
    </row>
    <row r="919" spans="1:1" ht="15" x14ac:dyDescent="0.25">
      <c r="A919" s="16" t="s">
        <v>1496</v>
      </c>
    </row>
    <row r="920" spans="1:1" ht="15" x14ac:dyDescent="0.25">
      <c r="A920" s="17" t="s">
        <v>1499</v>
      </c>
    </row>
    <row r="921" spans="1:1" ht="15" x14ac:dyDescent="0.25">
      <c r="A921" s="16" t="s">
        <v>1501</v>
      </c>
    </row>
    <row r="922" spans="1:1" ht="15" x14ac:dyDescent="0.25">
      <c r="A922" s="17" t="s">
        <v>1502</v>
      </c>
    </row>
    <row r="923" spans="1:1" ht="15" x14ac:dyDescent="0.25">
      <c r="A923" s="16" t="s">
        <v>1503</v>
      </c>
    </row>
    <row r="924" spans="1:1" ht="15" x14ac:dyDescent="0.25">
      <c r="A924" s="17" t="s">
        <v>1504</v>
      </c>
    </row>
    <row r="925" spans="1:1" ht="15" x14ac:dyDescent="0.25">
      <c r="A925" s="16" t="s">
        <v>1507</v>
      </c>
    </row>
    <row r="926" spans="1:1" ht="15" x14ac:dyDescent="0.25">
      <c r="A926" s="17" t="s">
        <v>1505</v>
      </c>
    </row>
    <row r="927" spans="1:1" ht="15" x14ac:dyDescent="0.25">
      <c r="A927" s="16" t="s">
        <v>1508</v>
      </c>
    </row>
    <row r="928" spans="1:1" ht="15" x14ac:dyDescent="0.25">
      <c r="A928" s="17" t="s">
        <v>1509</v>
      </c>
    </row>
    <row r="929" spans="1:1" ht="15" x14ac:dyDescent="0.25">
      <c r="A929" s="16" t="s">
        <v>1511</v>
      </c>
    </row>
    <row r="930" spans="1:1" ht="15" x14ac:dyDescent="0.25">
      <c r="A930" s="17" t="s">
        <v>1513</v>
      </c>
    </row>
    <row r="931" spans="1:1" ht="15" x14ac:dyDescent="0.25">
      <c r="A931" s="16" t="s">
        <v>1514</v>
      </c>
    </row>
    <row r="932" spans="1:1" ht="15" x14ac:dyDescent="0.25">
      <c r="A932" s="17" t="s">
        <v>1516</v>
      </c>
    </row>
    <row r="933" spans="1:1" ht="15" x14ac:dyDescent="0.25">
      <c r="A933" s="16" t="s">
        <v>1518</v>
      </c>
    </row>
    <row r="934" spans="1:1" ht="15" x14ac:dyDescent="0.25">
      <c r="A934" s="17" t="s">
        <v>1520</v>
      </c>
    </row>
    <row r="935" spans="1:1" ht="15" x14ac:dyDescent="0.25">
      <c r="A935" s="16" t="s">
        <v>1521</v>
      </c>
    </row>
    <row r="936" spans="1:1" ht="15" x14ac:dyDescent="0.25">
      <c r="A936" s="17" t="s">
        <v>1523</v>
      </c>
    </row>
    <row r="937" spans="1:1" ht="15" x14ac:dyDescent="0.25">
      <c r="A937" s="16" t="s">
        <v>1525</v>
      </c>
    </row>
    <row r="938" spans="1:1" ht="15" x14ac:dyDescent="0.25">
      <c r="A938" s="17" t="s">
        <v>1529</v>
      </c>
    </row>
    <row r="939" spans="1:1" ht="15" x14ac:dyDescent="0.25">
      <c r="A939" s="16" t="s">
        <v>1527</v>
      </c>
    </row>
    <row r="940" spans="1:1" ht="15" x14ac:dyDescent="0.25">
      <c r="A940" s="17" t="s">
        <v>1530</v>
      </c>
    </row>
    <row r="941" spans="1:1" ht="15" x14ac:dyDescent="0.25">
      <c r="A941" s="16" t="s">
        <v>1531</v>
      </c>
    </row>
    <row r="942" spans="1:1" ht="15" x14ac:dyDescent="0.25">
      <c r="A942" s="17" t="s">
        <v>1535</v>
      </c>
    </row>
    <row r="943" spans="1:1" ht="15" x14ac:dyDescent="0.25">
      <c r="A943" s="16" t="s">
        <v>1533</v>
      </c>
    </row>
    <row r="944" spans="1:1" ht="15" x14ac:dyDescent="0.25">
      <c r="A944" s="17" t="s">
        <v>1536</v>
      </c>
    </row>
    <row r="945" spans="1:1" ht="15" x14ac:dyDescent="0.25">
      <c r="A945" s="16" t="s">
        <v>1538</v>
      </c>
    </row>
    <row r="946" spans="1:1" ht="15" x14ac:dyDescent="0.25">
      <c r="A946" s="17" t="s">
        <v>1540</v>
      </c>
    </row>
    <row r="947" spans="1:1" ht="15" x14ac:dyDescent="0.25">
      <c r="A947" s="16" t="s">
        <v>1542</v>
      </c>
    </row>
    <row r="948" spans="1:1" ht="15" x14ac:dyDescent="0.25">
      <c r="A948" s="17" t="s">
        <v>1544</v>
      </c>
    </row>
    <row r="949" spans="1:1" ht="15" x14ac:dyDescent="0.25">
      <c r="A949" s="16" t="s">
        <v>1548</v>
      </c>
    </row>
    <row r="950" spans="1:1" ht="15" x14ac:dyDescent="0.25">
      <c r="A950" s="17" t="s">
        <v>1546</v>
      </c>
    </row>
    <row r="951" spans="1:1" ht="15" x14ac:dyDescent="0.25">
      <c r="A951" s="16" t="s">
        <v>1551</v>
      </c>
    </row>
    <row r="952" spans="1:1" ht="15" x14ac:dyDescent="0.25">
      <c r="A952" s="17" t="s">
        <v>1549</v>
      </c>
    </row>
    <row r="953" spans="1:1" ht="15" x14ac:dyDescent="0.25">
      <c r="A953" s="16" t="s">
        <v>1552</v>
      </c>
    </row>
    <row r="954" spans="1:1" ht="15" x14ac:dyDescent="0.25">
      <c r="A954" s="17" t="s">
        <v>1554</v>
      </c>
    </row>
    <row r="955" spans="1:1" ht="15" x14ac:dyDescent="0.25">
      <c r="A955" s="16" t="s">
        <v>1556</v>
      </c>
    </row>
    <row r="956" spans="1:1" ht="15" x14ac:dyDescent="0.25">
      <c r="A956" s="17" t="s">
        <v>1558</v>
      </c>
    </row>
    <row r="957" spans="1:1" ht="15" x14ac:dyDescent="0.25">
      <c r="A957" s="16" t="s">
        <v>1560</v>
      </c>
    </row>
    <row r="958" spans="1:1" ht="15" x14ac:dyDescent="0.25">
      <c r="A958" s="17" t="s">
        <v>1562</v>
      </c>
    </row>
    <row r="959" spans="1:1" ht="15" x14ac:dyDescent="0.25">
      <c r="A959" s="16" t="s">
        <v>2236</v>
      </c>
    </row>
    <row r="960" spans="1:1" ht="15" x14ac:dyDescent="0.25">
      <c r="A960" s="17" t="s">
        <v>1564</v>
      </c>
    </row>
    <row r="961" spans="1:1" ht="15" x14ac:dyDescent="0.25">
      <c r="A961" s="16" t="s">
        <v>1566</v>
      </c>
    </row>
    <row r="962" spans="1:1" ht="15" x14ac:dyDescent="0.25">
      <c r="A962" s="17" t="s">
        <v>1568</v>
      </c>
    </row>
    <row r="963" spans="1:1" ht="15" x14ac:dyDescent="0.25">
      <c r="A963" s="16" t="s">
        <v>1570</v>
      </c>
    </row>
    <row r="964" spans="1:1" ht="15" x14ac:dyDescent="0.25">
      <c r="A964" s="17" t="s">
        <v>1572</v>
      </c>
    </row>
    <row r="965" spans="1:1" ht="15" x14ac:dyDescent="0.25">
      <c r="A965" s="16" t="s">
        <v>1574</v>
      </c>
    </row>
    <row r="966" spans="1:1" ht="15" x14ac:dyDescent="0.25">
      <c r="A966" s="17" t="s">
        <v>1576</v>
      </c>
    </row>
    <row r="967" spans="1:1" ht="15" x14ac:dyDescent="0.25">
      <c r="A967" s="16" t="s">
        <v>1578</v>
      </c>
    </row>
    <row r="968" spans="1:1" ht="15" x14ac:dyDescent="0.25">
      <c r="A968" s="17" t="s">
        <v>1579</v>
      </c>
    </row>
    <row r="969" spans="1:1" ht="15" x14ac:dyDescent="0.25">
      <c r="A969" s="16" t="s">
        <v>1580</v>
      </c>
    </row>
    <row r="970" spans="1:1" ht="15" x14ac:dyDescent="0.25">
      <c r="A970" s="17" t="s">
        <v>1582</v>
      </c>
    </row>
    <row r="971" spans="1:1" ht="15" x14ac:dyDescent="0.25">
      <c r="A971" s="16" t="s">
        <v>1584</v>
      </c>
    </row>
    <row r="972" spans="1:1" ht="15" x14ac:dyDescent="0.25">
      <c r="A972" s="17" t="s">
        <v>1586</v>
      </c>
    </row>
    <row r="973" spans="1:1" ht="15" x14ac:dyDescent="0.25">
      <c r="A973" s="16" t="s">
        <v>1588</v>
      </c>
    </row>
    <row r="974" spans="1:1" ht="15" x14ac:dyDescent="0.25">
      <c r="A974" s="17" t="s">
        <v>1590</v>
      </c>
    </row>
    <row r="975" spans="1:1" ht="15" x14ac:dyDescent="0.25">
      <c r="A975" s="16" t="s">
        <v>1592</v>
      </c>
    </row>
    <row r="976" spans="1:1" ht="15" x14ac:dyDescent="0.25">
      <c r="A976" s="17" t="s">
        <v>1594</v>
      </c>
    </row>
    <row r="977" spans="1:1" ht="15" x14ac:dyDescent="0.25">
      <c r="A977" s="16" t="s">
        <v>1596</v>
      </c>
    </row>
    <row r="978" spans="1:1" ht="15" x14ac:dyDescent="0.25">
      <c r="A978" s="17" t="s">
        <v>1598</v>
      </c>
    </row>
    <row r="979" spans="1:1" ht="15" x14ac:dyDescent="0.25">
      <c r="A979" s="16" t="s">
        <v>1600</v>
      </c>
    </row>
    <row r="980" spans="1:1" ht="15" x14ac:dyDescent="0.25">
      <c r="A980" s="17" t="s">
        <v>1602</v>
      </c>
    </row>
    <row r="981" spans="1:1" ht="15" x14ac:dyDescent="0.25">
      <c r="A981" s="16" t="s">
        <v>1604</v>
      </c>
    </row>
    <row r="982" spans="1:1" ht="15" x14ac:dyDescent="0.25">
      <c r="A982" s="17" t="s">
        <v>1605</v>
      </c>
    </row>
    <row r="983" spans="1:1" ht="15" x14ac:dyDescent="0.25">
      <c r="A983" s="16" t="s">
        <v>1607</v>
      </c>
    </row>
    <row r="984" spans="1:1" ht="15" x14ac:dyDescent="0.25">
      <c r="A984" s="17" t="s">
        <v>1609</v>
      </c>
    </row>
    <row r="985" spans="1:1" ht="15" x14ac:dyDescent="0.25">
      <c r="A985" s="16" t="s">
        <v>2282</v>
      </c>
    </row>
    <row r="986" spans="1:1" ht="15" x14ac:dyDescent="0.25">
      <c r="A986" s="17" t="s">
        <v>2284</v>
      </c>
    </row>
    <row r="987" spans="1:1" ht="15" x14ac:dyDescent="0.25">
      <c r="A987" s="16" t="s">
        <v>2286</v>
      </c>
    </row>
    <row r="988" spans="1:1" ht="15" x14ac:dyDescent="0.25">
      <c r="A988" s="17" t="s">
        <v>2288</v>
      </c>
    </row>
    <row r="989" spans="1:1" ht="15" x14ac:dyDescent="0.25">
      <c r="A989" s="16" t="s">
        <v>1611</v>
      </c>
    </row>
    <row r="990" spans="1:1" ht="15" x14ac:dyDescent="0.25">
      <c r="A990" s="17" t="s">
        <v>1613</v>
      </c>
    </row>
    <row r="991" spans="1:1" ht="15" x14ac:dyDescent="0.25">
      <c r="A991" s="16" t="s">
        <v>1615</v>
      </c>
    </row>
    <row r="992" spans="1:1" ht="15" x14ac:dyDescent="0.25">
      <c r="A992" s="17" t="s">
        <v>1616</v>
      </c>
    </row>
    <row r="993" spans="1:1" ht="15" x14ac:dyDescent="0.25">
      <c r="A993" s="16" t="s">
        <v>1618</v>
      </c>
    </row>
    <row r="994" spans="1:1" ht="15" x14ac:dyDescent="0.25">
      <c r="A994" s="17" t="s">
        <v>1620</v>
      </c>
    </row>
    <row r="995" spans="1:1" ht="15" x14ac:dyDescent="0.25">
      <c r="A995" s="16" t="s">
        <v>1622</v>
      </c>
    </row>
    <row r="996" spans="1:1" ht="15" x14ac:dyDescent="0.25">
      <c r="A996" s="17" t="s">
        <v>1624</v>
      </c>
    </row>
    <row r="997" spans="1:1" ht="15" x14ac:dyDescent="0.25">
      <c r="A997" s="16" t="s">
        <v>1626</v>
      </c>
    </row>
    <row r="998" spans="1:1" ht="15" x14ac:dyDescent="0.25">
      <c r="A998" s="17" t="s">
        <v>1628</v>
      </c>
    </row>
    <row r="999" spans="1:1" ht="15" x14ac:dyDescent="0.25">
      <c r="A999" s="16" t="s">
        <v>1632</v>
      </c>
    </row>
    <row r="1000" spans="1:1" ht="15" x14ac:dyDescent="0.25">
      <c r="A1000" s="17" t="s">
        <v>1630</v>
      </c>
    </row>
    <row r="1001" spans="1:1" ht="15" x14ac:dyDescent="0.25">
      <c r="A1001" s="16" t="s">
        <v>1631</v>
      </c>
    </row>
    <row r="1002" spans="1:1" ht="15" x14ac:dyDescent="0.25">
      <c r="A1002" s="17" t="s">
        <v>1635</v>
      </c>
    </row>
    <row r="1003" spans="1:1" ht="15" x14ac:dyDescent="0.25">
      <c r="A1003" s="16" t="s">
        <v>1636</v>
      </c>
    </row>
    <row r="1004" spans="1:1" ht="15" x14ac:dyDescent="0.25">
      <c r="A1004" s="17" t="s">
        <v>1633</v>
      </c>
    </row>
    <row r="1005" spans="1:1" ht="15" x14ac:dyDescent="0.25">
      <c r="A1005" s="16" t="s">
        <v>1637</v>
      </c>
    </row>
    <row r="1006" spans="1:1" ht="15" x14ac:dyDescent="0.25">
      <c r="A1006" s="17" t="s">
        <v>1641</v>
      </c>
    </row>
    <row r="1007" spans="1:1" ht="15" x14ac:dyDescent="0.25">
      <c r="A1007" s="16" t="s">
        <v>1639</v>
      </c>
    </row>
    <row r="1008" spans="1:1" ht="15" x14ac:dyDescent="0.25">
      <c r="A1008" s="17" t="s">
        <v>1644</v>
      </c>
    </row>
    <row r="1009" spans="1:1" ht="15" x14ac:dyDescent="0.25">
      <c r="A1009" s="16" t="s">
        <v>1642</v>
      </c>
    </row>
    <row r="1010" spans="1:1" ht="15" x14ac:dyDescent="0.25">
      <c r="A1010" s="17" t="s">
        <v>1645</v>
      </c>
    </row>
    <row r="1011" spans="1:1" ht="15" x14ac:dyDescent="0.25">
      <c r="A1011" s="16" t="s">
        <v>1648</v>
      </c>
    </row>
    <row r="1012" spans="1:1" ht="15" x14ac:dyDescent="0.25">
      <c r="A1012" s="17" t="s">
        <v>1647</v>
      </c>
    </row>
    <row r="1013" spans="1:1" ht="15" x14ac:dyDescent="0.25">
      <c r="A1013" s="16" t="s">
        <v>1649</v>
      </c>
    </row>
    <row r="1014" spans="1:1" ht="15" x14ac:dyDescent="0.25">
      <c r="A1014" s="17" t="s">
        <v>1650</v>
      </c>
    </row>
    <row r="1015" spans="1:1" ht="15" x14ac:dyDescent="0.25">
      <c r="A1015" s="16" t="s">
        <v>1652</v>
      </c>
    </row>
    <row r="1016" spans="1:1" ht="15" x14ac:dyDescent="0.25">
      <c r="A1016" s="17" t="s">
        <v>1654</v>
      </c>
    </row>
    <row r="1017" spans="1:1" ht="15" x14ac:dyDescent="0.25">
      <c r="A1017" s="16" t="s">
        <v>1656</v>
      </c>
    </row>
    <row r="1018" spans="1:1" ht="15" x14ac:dyDescent="0.25">
      <c r="A1018" s="17" t="s">
        <v>1658</v>
      </c>
    </row>
    <row r="1019" spans="1:1" ht="15" x14ac:dyDescent="0.25">
      <c r="A1019" s="16" t="s">
        <v>2237</v>
      </c>
    </row>
    <row r="1020" spans="1:1" ht="15" x14ac:dyDescent="0.25">
      <c r="A1020" s="17" t="s">
        <v>1661</v>
      </c>
    </row>
    <row r="1021" spans="1:1" ht="15" x14ac:dyDescent="0.25">
      <c r="A1021" s="16" t="s">
        <v>1662</v>
      </c>
    </row>
    <row r="1022" spans="1:1" ht="15" x14ac:dyDescent="0.25">
      <c r="A1022" s="17" t="s">
        <v>1664</v>
      </c>
    </row>
    <row r="1023" spans="1:1" ht="15" x14ac:dyDescent="0.25">
      <c r="A1023" s="16" t="s">
        <v>1666</v>
      </c>
    </row>
    <row r="1024" spans="1:1" ht="15" x14ac:dyDescent="0.25">
      <c r="A1024" s="17" t="s">
        <v>1670</v>
      </c>
    </row>
    <row r="1025" spans="1:1" ht="15" x14ac:dyDescent="0.25">
      <c r="A1025" s="16" t="s">
        <v>1668</v>
      </c>
    </row>
    <row r="1026" spans="1:1" ht="15" x14ac:dyDescent="0.25">
      <c r="A1026" s="17" t="s">
        <v>1671</v>
      </c>
    </row>
    <row r="1027" spans="1:1" ht="15" x14ac:dyDescent="0.25">
      <c r="A1027" s="16" t="s">
        <v>1673</v>
      </c>
    </row>
    <row r="1028" spans="1:1" ht="15" x14ac:dyDescent="0.25">
      <c r="A1028" s="17" t="s">
        <v>1675</v>
      </c>
    </row>
    <row r="1029" spans="1:1" ht="15" x14ac:dyDescent="0.25">
      <c r="A1029" s="16" t="s">
        <v>1677</v>
      </c>
    </row>
    <row r="1030" spans="1:1" ht="15" x14ac:dyDescent="0.25">
      <c r="A1030" s="17" t="s">
        <v>1679</v>
      </c>
    </row>
    <row r="1031" spans="1:1" ht="15" x14ac:dyDescent="0.25">
      <c r="A1031" s="16" t="s">
        <v>1680</v>
      </c>
    </row>
    <row r="1032" spans="1:1" ht="15" x14ac:dyDescent="0.25">
      <c r="A1032" s="17" t="s">
        <v>1682</v>
      </c>
    </row>
    <row r="1033" spans="1:1" ht="15" x14ac:dyDescent="0.25">
      <c r="A1033" s="16" t="s">
        <v>1684</v>
      </c>
    </row>
    <row r="1034" spans="1:1" ht="15" x14ac:dyDescent="0.25">
      <c r="A1034" s="17" t="s">
        <v>1687</v>
      </c>
    </row>
    <row r="1035" spans="1:1" ht="15" x14ac:dyDescent="0.25">
      <c r="A1035" s="16" t="s">
        <v>1685</v>
      </c>
    </row>
    <row r="1036" spans="1:1" ht="15" x14ac:dyDescent="0.25">
      <c r="A1036" s="17" t="s">
        <v>1688</v>
      </c>
    </row>
    <row r="1037" spans="1:1" ht="15" x14ac:dyDescent="0.25">
      <c r="A1037" s="16" t="s">
        <v>1690</v>
      </c>
    </row>
    <row r="1038" spans="1:1" ht="15" x14ac:dyDescent="0.25">
      <c r="A1038" s="17" t="s">
        <v>1692</v>
      </c>
    </row>
    <row r="1039" spans="1:1" ht="15" x14ac:dyDescent="0.25">
      <c r="A1039" s="16" t="s">
        <v>1694</v>
      </c>
    </row>
    <row r="1040" spans="1:1" ht="15" x14ac:dyDescent="0.25">
      <c r="A1040" s="17" t="s">
        <v>1696</v>
      </c>
    </row>
    <row r="1041" spans="1:1" ht="15" x14ac:dyDescent="0.25">
      <c r="A1041" s="16" t="s">
        <v>1698</v>
      </c>
    </row>
    <row r="1042" spans="1:1" ht="15" x14ac:dyDescent="0.25">
      <c r="A1042" s="17" t="s">
        <v>1702</v>
      </c>
    </row>
    <row r="1043" spans="1:1" ht="15" x14ac:dyDescent="0.25">
      <c r="A1043" s="16" t="s">
        <v>1700</v>
      </c>
    </row>
    <row r="1044" spans="1:1" ht="15" x14ac:dyDescent="0.25">
      <c r="A1044" s="17" t="s">
        <v>1703</v>
      </c>
    </row>
    <row r="1045" spans="1:1" ht="15" x14ac:dyDescent="0.25">
      <c r="A1045" s="16" t="s">
        <v>1705</v>
      </c>
    </row>
    <row r="1046" spans="1:1" ht="15" x14ac:dyDescent="0.25">
      <c r="A1046" s="17" t="s">
        <v>1707</v>
      </c>
    </row>
    <row r="1047" spans="1:1" ht="15" x14ac:dyDescent="0.25">
      <c r="A1047" s="16" t="s">
        <v>1709</v>
      </c>
    </row>
    <row r="1048" spans="1:1" ht="15" x14ac:dyDescent="0.25">
      <c r="A1048" s="17" t="s">
        <v>1713</v>
      </c>
    </row>
    <row r="1049" spans="1:1" ht="15" x14ac:dyDescent="0.25">
      <c r="A1049" s="16" t="s">
        <v>1711</v>
      </c>
    </row>
    <row r="1050" spans="1:1" ht="15" x14ac:dyDescent="0.25">
      <c r="A1050" s="17" t="s">
        <v>1719</v>
      </c>
    </row>
    <row r="1051" spans="1:1" ht="15" x14ac:dyDescent="0.25">
      <c r="A1051" s="16" t="s">
        <v>1716</v>
      </c>
    </row>
    <row r="1052" spans="1:1" ht="15" x14ac:dyDescent="0.25">
      <c r="A1052" s="17" t="s">
        <v>1714</v>
      </c>
    </row>
    <row r="1053" spans="1:1" ht="15" x14ac:dyDescent="0.25">
      <c r="A1053" s="16" t="s">
        <v>2239</v>
      </c>
    </row>
    <row r="1054" spans="1:1" ht="15" x14ac:dyDescent="0.25">
      <c r="A1054" s="17" t="s">
        <v>1717</v>
      </c>
    </row>
    <row r="1055" spans="1:1" ht="15" x14ac:dyDescent="0.25">
      <c r="A1055" s="16" t="s">
        <v>1720</v>
      </c>
    </row>
    <row r="1056" spans="1:1" ht="15" x14ac:dyDescent="0.25">
      <c r="A1056" s="17" t="s">
        <v>1722</v>
      </c>
    </row>
    <row r="1057" spans="1:1" ht="15" x14ac:dyDescent="0.25">
      <c r="A1057" s="16" t="s">
        <v>1724</v>
      </c>
    </row>
    <row r="1058" spans="1:1" ht="15" x14ac:dyDescent="0.25">
      <c r="A1058" s="17" t="s">
        <v>1728</v>
      </c>
    </row>
    <row r="1059" spans="1:1" ht="15" x14ac:dyDescent="0.25">
      <c r="A1059" s="16" t="s">
        <v>1726</v>
      </c>
    </row>
    <row r="1060" spans="1:1" ht="15" x14ac:dyDescent="0.25">
      <c r="A1060" s="17" t="s">
        <v>1731</v>
      </c>
    </row>
    <row r="1061" spans="1:1" ht="15" x14ac:dyDescent="0.25">
      <c r="A1061" s="16" t="s">
        <v>1729</v>
      </c>
    </row>
    <row r="1062" spans="1:1" ht="15" x14ac:dyDescent="0.25">
      <c r="A1062" s="17" t="s">
        <v>1732</v>
      </c>
    </row>
    <row r="1063" spans="1:1" ht="15" x14ac:dyDescent="0.25">
      <c r="A1063" s="16" t="s">
        <v>1734</v>
      </c>
    </row>
    <row r="1064" spans="1:1" ht="15" x14ac:dyDescent="0.25">
      <c r="A1064" s="17" t="s">
        <v>1735</v>
      </c>
    </row>
    <row r="1065" spans="1:1" ht="15" x14ac:dyDescent="0.25">
      <c r="A1065" s="16" t="s">
        <v>1741</v>
      </c>
    </row>
    <row r="1066" spans="1:1" ht="15" x14ac:dyDescent="0.25">
      <c r="A1066" s="17" t="s">
        <v>1740</v>
      </c>
    </row>
    <row r="1067" spans="1:1" ht="15" x14ac:dyDescent="0.25">
      <c r="A1067" s="16" t="s">
        <v>1739</v>
      </c>
    </row>
    <row r="1068" spans="1:1" ht="15" x14ac:dyDescent="0.25">
      <c r="A1068" s="17" t="s">
        <v>1737</v>
      </c>
    </row>
    <row r="1069" spans="1:1" ht="15" x14ac:dyDescent="0.25">
      <c r="A1069" s="16" t="s">
        <v>1744</v>
      </c>
    </row>
    <row r="1070" spans="1:1" ht="15" x14ac:dyDescent="0.25">
      <c r="A1070" s="17" t="s">
        <v>1742</v>
      </c>
    </row>
    <row r="1071" spans="1:1" ht="15" x14ac:dyDescent="0.25">
      <c r="A1071" s="16" t="s">
        <v>1745</v>
      </c>
    </row>
    <row r="1072" spans="1:1" ht="15" x14ac:dyDescent="0.25">
      <c r="A1072" s="17" t="s">
        <v>1747</v>
      </c>
    </row>
    <row r="1073" spans="1:1" ht="15" x14ac:dyDescent="0.25">
      <c r="A1073" s="16" t="s">
        <v>1749</v>
      </c>
    </row>
    <row r="1074" spans="1:1" ht="15" x14ac:dyDescent="0.25">
      <c r="A1074" s="17" t="s">
        <v>1751</v>
      </c>
    </row>
    <row r="1075" spans="1:1" ht="15" x14ac:dyDescent="0.25">
      <c r="A1075" s="16" t="s">
        <v>1752</v>
      </c>
    </row>
    <row r="1076" spans="1:1" ht="15" x14ac:dyDescent="0.25">
      <c r="A1076" s="17" t="s">
        <v>1754</v>
      </c>
    </row>
    <row r="1077" spans="1:1" ht="15" x14ac:dyDescent="0.25">
      <c r="A1077" s="16" t="s">
        <v>1755</v>
      </c>
    </row>
    <row r="1078" spans="1:1" ht="15" x14ac:dyDescent="0.25">
      <c r="A1078" s="17" t="s">
        <v>1757</v>
      </c>
    </row>
    <row r="1079" spans="1:1" ht="15" x14ac:dyDescent="0.25">
      <c r="A1079" s="16" t="s">
        <v>1759</v>
      </c>
    </row>
    <row r="1080" spans="1:1" ht="15" x14ac:dyDescent="0.25">
      <c r="A1080" s="17" t="s">
        <v>1760</v>
      </c>
    </row>
    <row r="1081" spans="1:1" ht="15" x14ac:dyDescent="0.25">
      <c r="A1081" s="16" t="s">
        <v>1761</v>
      </c>
    </row>
    <row r="1082" spans="1:1" ht="15" x14ac:dyDescent="0.25">
      <c r="A1082" s="17" t="s">
        <v>1762</v>
      </c>
    </row>
    <row r="1083" spans="1:1" ht="15" x14ac:dyDescent="0.25">
      <c r="A1083" s="16" t="s">
        <v>1764</v>
      </c>
    </row>
    <row r="1084" spans="1:1" ht="15" x14ac:dyDescent="0.25">
      <c r="A1084" s="17" t="s">
        <v>1766</v>
      </c>
    </row>
    <row r="1085" spans="1:1" ht="15" x14ac:dyDescent="0.25">
      <c r="A1085" s="16" t="s">
        <v>1769</v>
      </c>
    </row>
    <row r="1086" spans="1:1" ht="15" x14ac:dyDescent="0.25">
      <c r="A1086" s="17" t="s">
        <v>1767</v>
      </c>
    </row>
    <row r="1087" spans="1:1" ht="15" x14ac:dyDescent="0.25">
      <c r="A1087" s="16" t="s">
        <v>1770</v>
      </c>
    </row>
    <row r="1088" spans="1:1" ht="15" x14ac:dyDescent="0.25">
      <c r="A1088" s="17" t="s">
        <v>1772</v>
      </c>
    </row>
    <row r="1089" spans="1:1" ht="15" x14ac:dyDescent="0.25">
      <c r="A1089" s="16" t="s">
        <v>1774</v>
      </c>
    </row>
    <row r="1090" spans="1:1" ht="15" x14ac:dyDescent="0.25">
      <c r="A1090" s="17" t="s">
        <v>1776</v>
      </c>
    </row>
    <row r="1091" spans="1:1" ht="15" x14ac:dyDescent="0.25">
      <c r="A1091" s="16" t="s">
        <v>1778</v>
      </c>
    </row>
    <row r="1092" spans="1:1" ht="15" x14ac:dyDescent="0.25">
      <c r="A1092" s="17" t="s">
        <v>2290</v>
      </c>
    </row>
    <row r="1093" spans="1:1" ht="15" x14ac:dyDescent="0.25">
      <c r="A1093" s="16" t="s">
        <v>1780</v>
      </c>
    </row>
    <row r="1094" spans="1:1" ht="15" x14ac:dyDescent="0.25">
      <c r="A1094" s="17" t="s">
        <v>1782</v>
      </c>
    </row>
    <row r="1095" spans="1:1" ht="15" x14ac:dyDescent="0.25">
      <c r="A1095" s="16" t="s">
        <v>1784</v>
      </c>
    </row>
    <row r="1096" spans="1:1" ht="15" x14ac:dyDescent="0.25">
      <c r="A1096" s="17" t="s">
        <v>1786</v>
      </c>
    </row>
    <row r="1097" spans="1:1" ht="15" x14ac:dyDescent="0.25">
      <c r="A1097" s="16" t="s">
        <v>1788</v>
      </c>
    </row>
    <row r="1098" spans="1:1" ht="15" x14ac:dyDescent="0.25">
      <c r="A1098" s="17" t="s">
        <v>1791</v>
      </c>
    </row>
    <row r="1099" spans="1:1" ht="15" x14ac:dyDescent="0.25">
      <c r="A1099" s="16" t="s">
        <v>1789</v>
      </c>
    </row>
    <row r="1100" spans="1:1" ht="15" x14ac:dyDescent="0.25">
      <c r="A1100" s="17" t="s">
        <v>1792</v>
      </c>
    </row>
    <row r="1101" spans="1:1" ht="15" x14ac:dyDescent="0.25">
      <c r="A1101" s="16" t="s">
        <v>1794</v>
      </c>
    </row>
    <row r="1102" spans="1:1" ht="15" x14ac:dyDescent="0.25">
      <c r="A1102" s="17" t="s">
        <v>1795</v>
      </c>
    </row>
    <row r="1103" spans="1:1" ht="15" x14ac:dyDescent="0.25">
      <c r="A1103" s="16" t="s">
        <v>1797</v>
      </c>
    </row>
    <row r="1104" spans="1:1" ht="15" x14ac:dyDescent="0.25">
      <c r="A1104" s="17" t="s">
        <v>2242</v>
      </c>
    </row>
    <row r="1105" spans="1:1" ht="15" x14ac:dyDescent="0.25">
      <c r="A1105" s="16" t="s">
        <v>1803</v>
      </c>
    </row>
    <row r="1106" spans="1:1" ht="15" x14ac:dyDescent="0.25">
      <c r="A1106" s="17" t="s">
        <v>1800</v>
      </c>
    </row>
    <row r="1107" spans="1:1" ht="15" x14ac:dyDescent="0.25">
      <c r="A1107" s="16" t="s">
        <v>1802</v>
      </c>
    </row>
    <row r="1108" spans="1:1" ht="15" x14ac:dyDescent="0.25">
      <c r="A1108" s="17" t="s">
        <v>1804</v>
      </c>
    </row>
    <row r="1109" spans="1:1" ht="15" x14ac:dyDescent="0.25">
      <c r="A1109" s="16" t="s">
        <v>1806</v>
      </c>
    </row>
    <row r="1110" spans="1:1" ht="15" x14ac:dyDescent="0.25">
      <c r="A1110" s="17" t="s">
        <v>1808</v>
      </c>
    </row>
    <row r="1111" spans="1:1" ht="15" x14ac:dyDescent="0.25">
      <c r="A1111" s="16" t="s">
        <v>1809</v>
      </c>
    </row>
    <row r="1112" spans="1:1" ht="15" x14ac:dyDescent="0.25">
      <c r="A1112" s="17" t="s">
        <v>1813</v>
      </c>
    </row>
    <row r="1113" spans="1:1" ht="15" x14ac:dyDescent="0.25">
      <c r="A1113" s="16" t="s">
        <v>1811</v>
      </c>
    </row>
    <row r="1114" spans="1:1" ht="15" x14ac:dyDescent="0.25">
      <c r="A1114" s="17" t="s">
        <v>1814</v>
      </c>
    </row>
    <row r="1115" spans="1:1" ht="15" x14ac:dyDescent="0.25">
      <c r="A1115" s="16" t="s">
        <v>1818</v>
      </c>
    </row>
    <row r="1116" spans="1:1" ht="15" x14ac:dyDescent="0.25">
      <c r="A1116" s="17" t="s">
        <v>1817</v>
      </c>
    </row>
    <row r="1117" spans="1:1" ht="15" x14ac:dyDescent="0.25">
      <c r="A1117" s="16" t="s">
        <v>1815</v>
      </c>
    </row>
    <row r="1118" spans="1:1" ht="15" x14ac:dyDescent="0.25">
      <c r="A1118" s="17" t="s">
        <v>1819</v>
      </c>
    </row>
    <row r="1119" spans="1:1" ht="15" x14ac:dyDescent="0.25">
      <c r="A1119" s="16" t="s">
        <v>1820</v>
      </c>
    </row>
    <row r="1120" spans="1:1" ht="15" x14ac:dyDescent="0.25">
      <c r="A1120" s="17" t="s">
        <v>1822</v>
      </c>
    </row>
    <row r="1121" spans="1:1" ht="15" x14ac:dyDescent="0.25">
      <c r="A1121" s="16" t="s">
        <v>1824</v>
      </c>
    </row>
    <row r="1122" spans="1:1" ht="15" x14ac:dyDescent="0.25">
      <c r="A1122" s="17" t="s">
        <v>1826</v>
      </c>
    </row>
    <row r="1123" spans="1:1" ht="15" x14ac:dyDescent="0.25">
      <c r="A1123" s="16" t="s">
        <v>1830</v>
      </c>
    </row>
    <row r="1124" spans="1:1" ht="15" x14ac:dyDescent="0.25">
      <c r="A1124" s="17" t="s">
        <v>1828</v>
      </c>
    </row>
    <row r="1125" spans="1:1" ht="15" x14ac:dyDescent="0.25">
      <c r="A1125" s="16" t="s">
        <v>1831</v>
      </c>
    </row>
    <row r="1126" spans="1:1" ht="15" x14ac:dyDescent="0.25">
      <c r="A1126" s="17" t="s">
        <v>1833</v>
      </c>
    </row>
    <row r="1127" spans="1:1" ht="15" x14ac:dyDescent="0.25">
      <c r="A1127" s="16" t="s">
        <v>1835</v>
      </c>
    </row>
    <row r="1128" spans="1:1" ht="15" x14ac:dyDescent="0.25">
      <c r="A1128" s="17" t="s">
        <v>1838</v>
      </c>
    </row>
    <row r="1129" spans="1:1" ht="15" x14ac:dyDescent="0.25">
      <c r="A1129" s="16" t="s">
        <v>1836</v>
      </c>
    </row>
    <row r="1130" spans="1:1" ht="15" x14ac:dyDescent="0.25">
      <c r="A1130" s="17" t="s">
        <v>1839</v>
      </c>
    </row>
    <row r="1131" spans="1:1" ht="15" x14ac:dyDescent="0.25">
      <c r="A1131" s="16" t="s">
        <v>1841</v>
      </c>
    </row>
    <row r="1132" spans="1:1" ht="15" x14ac:dyDescent="0.25">
      <c r="A1132" s="17" t="s">
        <v>1843</v>
      </c>
    </row>
    <row r="1133" spans="1:1" ht="15" x14ac:dyDescent="0.25">
      <c r="A1133" s="16" t="s">
        <v>1845</v>
      </c>
    </row>
    <row r="1134" spans="1:1" ht="15" x14ac:dyDescent="0.25">
      <c r="A1134" s="17" t="s">
        <v>1849</v>
      </c>
    </row>
    <row r="1135" spans="1:1" ht="15" x14ac:dyDescent="0.25">
      <c r="A1135" s="16" t="s">
        <v>1847</v>
      </c>
    </row>
    <row r="1136" spans="1:1" ht="15" x14ac:dyDescent="0.25">
      <c r="A1136" s="17" t="s">
        <v>1850</v>
      </c>
    </row>
    <row r="1137" spans="1:1" ht="15" x14ac:dyDescent="0.25">
      <c r="A1137" s="16" t="s">
        <v>1852</v>
      </c>
    </row>
    <row r="1138" spans="1:1" ht="15" x14ac:dyDescent="0.25">
      <c r="A1138" s="17" t="s">
        <v>1853</v>
      </c>
    </row>
    <row r="1139" spans="1:1" ht="15" x14ac:dyDescent="0.25">
      <c r="A1139" s="16" t="s">
        <v>1855</v>
      </c>
    </row>
    <row r="1140" spans="1:1" ht="15" x14ac:dyDescent="0.25">
      <c r="A1140" s="17" t="s">
        <v>1857</v>
      </c>
    </row>
    <row r="1141" spans="1:1" ht="15" x14ac:dyDescent="0.25">
      <c r="A1141" s="16" t="s">
        <v>1859</v>
      </c>
    </row>
    <row r="1142" spans="1:1" ht="15" x14ac:dyDescent="0.25">
      <c r="A1142" s="17" t="s">
        <v>1861</v>
      </c>
    </row>
    <row r="1143" spans="1:1" ht="15" x14ac:dyDescent="0.25">
      <c r="A1143" s="16" t="s">
        <v>1863</v>
      </c>
    </row>
    <row r="1144" spans="1:1" ht="15" x14ac:dyDescent="0.25">
      <c r="A1144" s="17" t="s">
        <v>1865</v>
      </c>
    </row>
    <row r="1145" spans="1:1" ht="15" x14ac:dyDescent="0.25">
      <c r="A1145" s="16" t="s">
        <v>1867</v>
      </c>
    </row>
    <row r="1146" spans="1:1" ht="15" x14ac:dyDescent="0.25">
      <c r="A1146" s="17" t="s">
        <v>1869</v>
      </c>
    </row>
    <row r="1147" spans="1:1" ht="15" x14ac:dyDescent="0.25">
      <c r="A1147" s="16" t="s">
        <v>1871</v>
      </c>
    </row>
    <row r="1148" spans="1:1" ht="15" x14ac:dyDescent="0.25">
      <c r="A1148" s="17" t="s">
        <v>1875</v>
      </c>
    </row>
    <row r="1149" spans="1:1" ht="15" x14ac:dyDescent="0.25">
      <c r="A1149" s="16" t="s">
        <v>1873</v>
      </c>
    </row>
    <row r="1150" spans="1:1" ht="15" x14ac:dyDescent="0.25">
      <c r="A1150" s="17" t="s">
        <v>1878</v>
      </c>
    </row>
    <row r="1151" spans="1:1" ht="15" x14ac:dyDescent="0.25">
      <c r="A1151" s="16" t="s">
        <v>1876</v>
      </c>
    </row>
    <row r="1152" spans="1:1" ht="15" x14ac:dyDescent="0.25">
      <c r="A1152" s="17" t="s">
        <v>1879</v>
      </c>
    </row>
    <row r="1153" spans="1:1" ht="15" x14ac:dyDescent="0.25">
      <c r="A1153" s="16" t="s">
        <v>1881</v>
      </c>
    </row>
    <row r="1154" spans="1:1" ht="15" x14ac:dyDescent="0.25">
      <c r="A1154" s="17" t="s">
        <v>1883</v>
      </c>
    </row>
    <row r="1155" spans="1:1" ht="15" x14ac:dyDescent="0.25">
      <c r="A1155" s="16" t="s">
        <v>1885</v>
      </c>
    </row>
    <row r="1156" spans="1:1" ht="15" x14ac:dyDescent="0.25">
      <c r="A1156" s="17" t="s">
        <v>1887</v>
      </c>
    </row>
    <row r="1157" spans="1:1" ht="15" x14ac:dyDescent="0.25">
      <c r="A1157" s="16" t="s">
        <v>1889</v>
      </c>
    </row>
    <row r="1158" spans="1:1" ht="15" x14ac:dyDescent="0.25">
      <c r="A1158" s="17" t="s">
        <v>1891</v>
      </c>
    </row>
    <row r="1159" spans="1:1" ht="15" x14ac:dyDescent="0.25">
      <c r="A1159" s="16" t="s">
        <v>1893</v>
      </c>
    </row>
    <row r="1160" spans="1:1" ht="15" x14ac:dyDescent="0.25">
      <c r="A1160" s="17" t="s">
        <v>1895</v>
      </c>
    </row>
    <row r="1161" spans="1:1" ht="15" x14ac:dyDescent="0.25">
      <c r="A1161" s="16" t="s">
        <v>1897</v>
      </c>
    </row>
    <row r="1162" spans="1:1" ht="15" x14ac:dyDescent="0.25">
      <c r="A1162" s="17" t="s">
        <v>1901</v>
      </c>
    </row>
    <row r="1163" spans="1:1" ht="15" x14ac:dyDescent="0.25">
      <c r="A1163" s="16" t="s">
        <v>1899</v>
      </c>
    </row>
    <row r="1164" spans="1:1" ht="15" x14ac:dyDescent="0.25">
      <c r="A1164" s="17" t="s">
        <v>1902</v>
      </c>
    </row>
    <row r="1165" spans="1:1" ht="15" x14ac:dyDescent="0.25">
      <c r="A1165" s="16" t="s">
        <v>1904</v>
      </c>
    </row>
    <row r="1166" spans="1:1" ht="15" x14ac:dyDescent="0.25">
      <c r="A1166" s="17" t="s">
        <v>1908</v>
      </c>
    </row>
    <row r="1167" spans="1:1" ht="15" x14ac:dyDescent="0.25">
      <c r="A1167" s="16" t="s">
        <v>1906</v>
      </c>
    </row>
    <row r="1168" spans="1:1" ht="15" x14ac:dyDescent="0.25">
      <c r="A1168" s="17" t="s">
        <v>1909</v>
      </c>
    </row>
    <row r="1169" spans="1:1" ht="15" x14ac:dyDescent="0.25">
      <c r="A1169" s="16" t="s">
        <v>1911</v>
      </c>
    </row>
    <row r="1170" spans="1:1" ht="15" x14ac:dyDescent="0.25">
      <c r="A1170" s="17" t="s">
        <v>1912</v>
      </c>
    </row>
    <row r="1171" spans="1:1" ht="15" x14ac:dyDescent="0.25">
      <c r="A1171" s="16" t="s">
        <v>1914</v>
      </c>
    </row>
    <row r="1172" spans="1:1" ht="15" x14ac:dyDescent="0.25">
      <c r="A1172" s="17" t="s">
        <v>1916</v>
      </c>
    </row>
    <row r="1173" spans="1:1" ht="15" x14ac:dyDescent="0.25">
      <c r="A1173" s="16" t="s">
        <v>1918</v>
      </c>
    </row>
    <row r="1174" spans="1:1" ht="15" x14ac:dyDescent="0.25">
      <c r="A1174" s="17" t="s">
        <v>1920</v>
      </c>
    </row>
    <row r="1175" spans="1:1" ht="15" x14ac:dyDescent="0.25">
      <c r="A1175" s="16" t="s">
        <v>1922</v>
      </c>
    </row>
    <row r="1176" spans="1:1" ht="15" x14ac:dyDescent="0.25">
      <c r="A1176" s="17" t="s">
        <v>1924</v>
      </c>
    </row>
    <row r="1177" spans="1:1" ht="15" x14ac:dyDescent="0.25">
      <c r="A1177" s="16" t="s">
        <v>1926</v>
      </c>
    </row>
    <row r="1178" spans="1:1" ht="15" x14ac:dyDescent="0.25">
      <c r="A1178" s="17" t="s">
        <v>1930</v>
      </c>
    </row>
    <row r="1179" spans="1:1" ht="15" x14ac:dyDescent="0.25">
      <c r="A1179" s="16" t="s">
        <v>1928</v>
      </c>
    </row>
    <row r="1180" spans="1:1" ht="15" x14ac:dyDescent="0.25">
      <c r="A1180" s="17" t="s">
        <v>1931</v>
      </c>
    </row>
    <row r="1181" spans="1:1" ht="15" x14ac:dyDescent="0.25">
      <c r="A1181" s="16" t="s">
        <v>1933</v>
      </c>
    </row>
    <row r="1182" spans="1:1" ht="15" x14ac:dyDescent="0.25">
      <c r="A1182" s="17" t="s">
        <v>1934</v>
      </c>
    </row>
    <row r="1183" spans="1:1" ht="15" x14ac:dyDescent="0.25">
      <c r="A1183" s="16" t="s">
        <v>1936</v>
      </c>
    </row>
    <row r="1184" spans="1:1" ht="15" x14ac:dyDescent="0.25">
      <c r="A1184" s="17" t="s">
        <v>1938</v>
      </c>
    </row>
    <row r="1185" spans="1:1" ht="15" x14ac:dyDescent="0.25">
      <c r="A1185" s="16" t="s">
        <v>1940</v>
      </c>
    </row>
    <row r="1186" spans="1:1" ht="15" x14ac:dyDescent="0.25">
      <c r="A1186" s="17" t="s">
        <v>1944</v>
      </c>
    </row>
    <row r="1187" spans="1:1" ht="15" x14ac:dyDescent="0.25">
      <c r="A1187" s="16" t="s">
        <v>1942</v>
      </c>
    </row>
    <row r="1188" spans="1:1" ht="15" x14ac:dyDescent="0.25">
      <c r="A1188" s="17" t="s">
        <v>1945</v>
      </c>
    </row>
    <row r="1189" spans="1:1" ht="15" x14ac:dyDescent="0.25">
      <c r="A1189" s="16" t="s">
        <v>1947</v>
      </c>
    </row>
    <row r="1190" spans="1:1" ht="15" x14ac:dyDescent="0.25">
      <c r="A1190" s="17" t="s">
        <v>1949</v>
      </c>
    </row>
    <row r="1191" spans="1:1" ht="15" x14ac:dyDescent="0.25">
      <c r="A1191" s="16" t="s">
        <v>1952</v>
      </c>
    </row>
    <row r="1192" spans="1:1" ht="15" x14ac:dyDescent="0.25">
      <c r="A1192" s="17" t="s">
        <v>1950</v>
      </c>
    </row>
    <row r="1193" spans="1:1" ht="15" x14ac:dyDescent="0.25">
      <c r="A1193" s="16" t="s">
        <v>1955</v>
      </c>
    </row>
    <row r="1194" spans="1:1" ht="15" x14ac:dyDescent="0.25">
      <c r="A1194" s="17" t="s">
        <v>1953</v>
      </c>
    </row>
    <row r="1195" spans="1:1" ht="15" x14ac:dyDescent="0.25">
      <c r="A1195" s="16" t="s">
        <v>1958</v>
      </c>
    </row>
    <row r="1196" spans="1:1" ht="15" x14ac:dyDescent="0.25">
      <c r="A1196" s="17" t="s">
        <v>1956</v>
      </c>
    </row>
    <row r="1197" spans="1:1" ht="15" x14ac:dyDescent="0.25">
      <c r="A1197" s="16" t="s">
        <v>1959</v>
      </c>
    </row>
    <row r="1198" spans="1:1" ht="15" x14ac:dyDescent="0.25">
      <c r="A1198" s="17" t="s">
        <v>1961</v>
      </c>
    </row>
    <row r="1199" spans="1:1" ht="15" x14ac:dyDescent="0.25">
      <c r="A1199" s="16" t="s">
        <v>1962</v>
      </c>
    </row>
    <row r="1200" spans="1:1" ht="15" x14ac:dyDescent="0.25">
      <c r="A1200" s="17" t="s">
        <v>1964</v>
      </c>
    </row>
    <row r="1201" spans="1:1" ht="15" x14ac:dyDescent="0.25">
      <c r="A1201" s="16" t="s">
        <v>1965</v>
      </c>
    </row>
    <row r="1202" spans="1:1" ht="15" x14ac:dyDescent="0.25">
      <c r="A1202" s="17" t="s">
        <v>1967</v>
      </c>
    </row>
    <row r="1203" spans="1:1" ht="15" x14ac:dyDescent="0.25">
      <c r="A1203" s="16" t="s">
        <v>1969</v>
      </c>
    </row>
    <row r="1204" spans="1:1" ht="15" x14ac:dyDescent="0.25">
      <c r="A1204" s="17" t="s">
        <v>1971</v>
      </c>
    </row>
    <row r="1205" spans="1:1" ht="15" x14ac:dyDescent="0.25">
      <c r="A1205" s="16" t="s">
        <v>1973</v>
      </c>
    </row>
    <row r="1206" spans="1:1" ht="15" x14ac:dyDescent="0.25">
      <c r="A1206" s="17" t="s">
        <v>1975</v>
      </c>
    </row>
    <row r="1207" spans="1:1" ht="15" x14ac:dyDescent="0.25">
      <c r="A1207" s="16" t="s">
        <v>1980</v>
      </c>
    </row>
    <row r="1208" spans="1:1" ht="15" x14ac:dyDescent="0.25">
      <c r="A1208" s="17" t="s">
        <v>1977</v>
      </c>
    </row>
    <row r="1209" spans="1:1" ht="15" x14ac:dyDescent="0.25">
      <c r="A1209" s="16" t="s">
        <v>1979</v>
      </c>
    </row>
    <row r="1210" spans="1:1" ht="15" x14ac:dyDescent="0.25">
      <c r="A1210" s="17" t="s">
        <v>1981</v>
      </c>
    </row>
    <row r="1211" spans="1:1" ht="15" x14ac:dyDescent="0.25">
      <c r="A1211" s="16" t="s">
        <v>1983</v>
      </c>
    </row>
    <row r="1212" spans="1:1" ht="15" x14ac:dyDescent="0.25">
      <c r="A1212" s="17" t="s">
        <v>1984</v>
      </c>
    </row>
    <row r="1213" spans="1:1" ht="15" x14ac:dyDescent="0.25">
      <c r="A1213" s="16" t="s">
        <v>1986</v>
      </c>
    </row>
    <row r="1214" spans="1:1" ht="15" x14ac:dyDescent="0.25">
      <c r="A1214" s="17" t="s">
        <v>1988</v>
      </c>
    </row>
    <row r="1215" spans="1:1" ht="15" x14ac:dyDescent="0.25">
      <c r="A1215" s="16" t="s">
        <v>1990</v>
      </c>
    </row>
    <row r="1216" spans="1:1" ht="15" x14ac:dyDescent="0.25">
      <c r="A1216" s="17" t="s">
        <v>1994</v>
      </c>
    </row>
    <row r="1217" spans="1:1" ht="15" x14ac:dyDescent="0.25">
      <c r="A1217" s="16" t="s">
        <v>1992</v>
      </c>
    </row>
    <row r="1218" spans="1:1" ht="15" x14ac:dyDescent="0.25">
      <c r="A1218" s="17" t="s">
        <v>1995</v>
      </c>
    </row>
    <row r="1219" spans="1:1" ht="15" x14ac:dyDescent="0.25">
      <c r="A1219" s="16" t="s">
        <v>1997</v>
      </c>
    </row>
    <row r="1220" spans="1:1" ht="15" x14ac:dyDescent="0.25">
      <c r="A1220" s="17" t="s">
        <v>1999</v>
      </c>
    </row>
    <row r="1221" spans="1:1" ht="15" x14ac:dyDescent="0.25">
      <c r="A1221" s="16" t="s">
        <v>2000</v>
      </c>
    </row>
    <row r="1222" spans="1:1" ht="15" x14ac:dyDescent="0.25">
      <c r="A1222" s="17" t="s">
        <v>2002</v>
      </c>
    </row>
    <row r="1223" spans="1:1" ht="15" x14ac:dyDescent="0.25">
      <c r="A1223" s="16" t="s">
        <v>2004</v>
      </c>
    </row>
    <row r="1224" spans="1:1" ht="15" x14ac:dyDescent="0.25">
      <c r="A1224" s="17" t="s">
        <v>2008</v>
      </c>
    </row>
    <row r="1225" spans="1:1" ht="15" x14ac:dyDescent="0.25">
      <c r="A1225" s="16" t="s">
        <v>2243</v>
      </c>
    </row>
    <row r="1226" spans="1:1" ht="15" x14ac:dyDescent="0.25">
      <c r="A1226" s="17" t="s">
        <v>2006</v>
      </c>
    </row>
    <row r="1227" spans="1:1" ht="15" x14ac:dyDescent="0.25">
      <c r="A1227" s="16" t="s">
        <v>2009</v>
      </c>
    </row>
    <row r="1228" spans="1:1" ht="15" x14ac:dyDescent="0.25">
      <c r="A1228" s="17" t="s">
        <v>2014</v>
      </c>
    </row>
    <row r="1229" spans="1:1" ht="15" x14ac:dyDescent="0.25">
      <c r="A1229" s="16" t="s">
        <v>2013</v>
      </c>
    </row>
    <row r="1230" spans="1:1" ht="15" x14ac:dyDescent="0.25">
      <c r="A1230" s="17" t="s">
        <v>2011</v>
      </c>
    </row>
    <row r="1231" spans="1:1" ht="15" x14ac:dyDescent="0.25">
      <c r="A1231" s="16" t="s">
        <v>2015</v>
      </c>
    </row>
    <row r="1232" spans="1:1" ht="15" x14ac:dyDescent="0.25">
      <c r="A1232" s="17" t="s">
        <v>2017</v>
      </c>
    </row>
    <row r="1233" spans="1:1" ht="15" x14ac:dyDescent="0.25">
      <c r="A1233" s="16" t="s">
        <v>2019</v>
      </c>
    </row>
    <row r="1234" spans="1:1" ht="15" x14ac:dyDescent="0.25">
      <c r="A1234" s="17" t="s">
        <v>2021</v>
      </c>
    </row>
    <row r="1235" spans="1:1" ht="15" x14ac:dyDescent="0.25">
      <c r="A1235" s="16" t="s">
        <v>2023</v>
      </c>
    </row>
    <row r="1236" spans="1:1" ht="15" x14ac:dyDescent="0.25">
      <c r="A1236" s="17" t="s">
        <v>2025</v>
      </c>
    </row>
    <row r="1237" spans="1:1" ht="15" x14ac:dyDescent="0.25">
      <c r="A1237" s="16" t="s">
        <v>2027</v>
      </c>
    </row>
    <row r="1238" spans="1:1" ht="15" x14ac:dyDescent="0.25">
      <c r="A1238" s="17" t="s">
        <v>2029</v>
      </c>
    </row>
    <row r="1239" spans="1:1" ht="15" x14ac:dyDescent="0.25">
      <c r="A1239" s="16" t="s">
        <v>2033</v>
      </c>
    </row>
    <row r="1240" spans="1:1" ht="15" x14ac:dyDescent="0.25">
      <c r="A1240" s="17" t="s">
        <v>2031</v>
      </c>
    </row>
    <row r="1241" spans="1:1" ht="15" x14ac:dyDescent="0.25">
      <c r="A1241" s="16" t="s">
        <v>2034</v>
      </c>
    </row>
    <row r="1242" spans="1:1" ht="15" x14ac:dyDescent="0.25">
      <c r="A1242" s="17" t="s">
        <v>2036</v>
      </c>
    </row>
    <row r="1243" spans="1:1" ht="15" x14ac:dyDescent="0.25">
      <c r="A1243" s="16" t="s">
        <v>2038</v>
      </c>
    </row>
    <row r="1244" spans="1:1" ht="15" x14ac:dyDescent="0.25">
      <c r="A1244" s="17" t="s">
        <v>2040</v>
      </c>
    </row>
    <row r="1245" spans="1:1" ht="15" x14ac:dyDescent="0.25">
      <c r="A1245" s="16" t="s">
        <v>2042</v>
      </c>
    </row>
    <row r="1246" spans="1:1" ht="15" x14ac:dyDescent="0.25">
      <c r="A1246" s="17" t="s">
        <v>2044</v>
      </c>
    </row>
    <row r="1247" spans="1:1" ht="15" x14ac:dyDescent="0.25">
      <c r="A1247" s="16" t="s">
        <v>2046</v>
      </c>
    </row>
    <row r="1248" spans="1:1" ht="15" x14ac:dyDescent="0.25">
      <c r="A1248" s="17" t="s">
        <v>2048</v>
      </c>
    </row>
    <row r="1249" spans="1:1" ht="15" x14ac:dyDescent="0.25">
      <c r="A1249" s="16" t="s">
        <v>2050</v>
      </c>
    </row>
    <row r="1250" spans="1:1" ht="15" x14ac:dyDescent="0.25">
      <c r="A1250" s="17" t="s">
        <v>2052</v>
      </c>
    </row>
    <row r="1251" spans="1:1" ht="15" x14ac:dyDescent="0.25">
      <c r="A1251" s="16" t="s">
        <v>2054</v>
      </c>
    </row>
    <row r="1252" spans="1:1" ht="15" x14ac:dyDescent="0.25">
      <c r="A1252" s="17" t="s">
        <v>2056</v>
      </c>
    </row>
    <row r="1253" spans="1:1" ht="15" x14ac:dyDescent="0.25">
      <c r="A1253" s="16" t="s">
        <v>2058</v>
      </c>
    </row>
    <row r="1254" spans="1:1" ht="15" x14ac:dyDescent="0.25">
      <c r="A1254" s="17" t="s">
        <v>2060</v>
      </c>
    </row>
    <row r="1255" spans="1:1" ht="15" x14ac:dyDescent="0.25">
      <c r="A1255" s="16" t="s">
        <v>2064</v>
      </c>
    </row>
    <row r="1256" spans="1:1" ht="15" x14ac:dyDescent="0.25">
      <c r="A1256" s="17" t="s">
        <v>2062</v>
      </c>
    </row>
    <row r="1257" spans="1:1" ht="15" x14ac:dyDescent="0.25">
      <c r="A1257" s="16" t="s">
        <v>2067</v>
      </c>
    </row>
    <row r="1258" spans="1:1" ht="15" x14ac:dyDescent="0.25">
      <c r="A1258" s="17" t="s">
        <v>2065</v>
      </c>
    </row>
    <row r="1259" spans="1:1" ht="15" x14ac:dyDescent="0.25">
      <c r="A1259" s="16" t="s">
        <v>2068</v>
      </c>
    </row>
    <row r="1260" spans="1:1" ht="15" x14ac:dyDescent="0.25">
      <c r="A1260" s="17" t="s">
        <v>2073</v>
      </c>
    </row>
    <row r="1261" spans="1:1" ht="15" x14ac:dyDescent="0.25">
      <c r="A1261" s="16" t="s">
        <v>2072</v>
      </c>
    </row>
    <row r="1262" spans="1:1" ht="15" x14ac:dyDescent="0.25">
      <c r="A1262" s="17" t="s">
        <v>2070</v>
      </c>
    </row>
    <row r="1263" spans="1:1" ht="15" x14ac:dyDescent="0.25">
      <c r="A1263" s="16" t="s">
        <v>2074</v>
      </c>
    </row>
    <row r="1264" spans="1:1" ht="15" x14ac:dyDescent="0.25">
      <c r="A1264" s="17" t="s">
        <v>2078</v>
      </c>
    </row>
    <row r="1265" spans="1:1" ht="15" x14ac:dyDescent="0.25">
      <c r="A1265" s="16" t="s">
        <v>2077</v>
      </c>
    </row>
    <row r="1266" spans="1:1" ht="15" x14ac:dyDescent="0.25">
      <c r="A1266" s="17" t="s">
        <v>2076</v>
      </c>
    </row>
    <row r="1267" spans="1:1" ht="15" x14ac:dyDescent="0.25">
      <c r="A1267" s="16" t="s">
        <v>2079</v>
      </c>
    </row>
    <row r="1268" spans="1:1" ht="15" x14ac:dyDescent="0.25">
      <c r="A1268" s="17" t="s">
        <v>2082</v>
      </c>
    </row>
    <row r="1269" spans="1:1" ht="15" x14ac:dyDescent="0.25">
      <c r="A1269" s="16" t="s">
        <v>2081</v>
      </c>
    </row>
    <row r="1270" spans="1:1" ht="15" x14ac:dyDescent="0.25">
      <c r="A1270" s="17" t="s">
        <v>2085</v>
      </c>
    </row>
    <row r="1271" spans="1:1" ht="15" x14ac:dyDescent="0.25">
      <c r="A1271" s="16" t="s">
        <v>2083</v>
      </c>
    </row>
    <row r="1272" spans="1:1" ht="15" x14ac:dyDescent="0.25">
      <c r="A1272" s="17" t="s">
        <v>2086</v>
      </c>
    </row>
    <row r="1273" spans="1:1" ht="15" x14ac:dyDescent="0.25">
      <c r="A1273" s="16" t="s">
        <v>2088</v>
      </c>
    </row>
    <row r="1274" spans="1:1" ht="15" x14ac:dyDescent="0.25">
      <c r="A1274" s="17" t="s">
        <v>2089</v>
      </c>
    </row>
    <row r="1275" spans="1:1" ht="15" x14ac:dyDescent="0.25">
      <c r="A1275" s="16" t="s">
        <v>2091</v>
      </c>
    </row>
    <row r="1276" spans="1:1" ht="15" x14ac:dyDescent="0.25">
      <c r="A1276" s="17" t="s">
        <v>2244</v>
      </c>
    </row>
    <row r="1277" spans="1:1" ht="15" x14ac:dyDescent="0.25">
      <c r="A1277" s="16" t="s">
        <v>2093</v>
      </c>
    </row>
    <row r="1278" spans="1:1" ht="15" x14ac:dyDescent="0.25">
      <c r="A1278" s="17" t="s">
        <v>2094</v>
      </c>
    </row>
    <row r="1279" spans="1:1" ht="15" x14ac:dyDescent="0.25">
      <c r="A1279" s="16" t="s">
        <v>2245</v>
      </c>
    </row>
    <row r="1280" spans="1:1" ht="15" x14ac:dyDescent="0.25">
      <c r="A1280" s="17" t="s">
        <v>2246</v>
      </c>
    </row>
    <row r="1281" spans="1:1" ht="15" x14ac:dyDescent="0.25">
      <c r="A1281" s="16" t="s">
        <v>2096</v>
      </c>
    </row>
    <row r="1282" spans="1:1" ht="15" x14ac:dyDescent="0.25">
      <c r="A1282" s="17" t="s">
        <v>2098</v>
      </c>
    </row>
    <row r="1283" spans="1:1" ht="15" x14ac:dyDescent="0.25">
      <c r="A1283" s="16" t="s">
        <v>2100</v>
      </c>
    </row>
    <row r="1284" spans="1:1" ht="15" x14ac:dyDescent="0.25">
      <c r="A1284" s="17" t="s">
        <v>2102</v>
      </c>
    </row>
    <row r="1285" spans="1:1" ht="15" x14ac:dyDescent="0.25">
      <c r="A1285" s="16" t="s">
        <v>2104</v>
      </c>
    </row>
    <row r="1286" spans="1:1" ht="15" x14ac:dyDescent="0.25">
      <c r="A1286" s="17" t="s">
        <v>2106</v>
      </c>
    </row>
    <row r="1287" spans="1:1" ht="15" x14ac:dyDescent="0.25">
      <c r="A1287" s="16" t="s">
        <v>2108</v>
      </c>
    </row>
    <row r="1288" spans="1:1" ht="15" x14ac:dyDescent="0.25">
      <c r="A1288" s="17" t="s">
        <v>2110</v>
      </c>
    </row>
    <row r="1289" spans="1:1" ht="15" x14ac:dyDescent="0.25">
      <c r="A1289" s="16" t="s">
        <v>2111</v>
      </c>
    </row>
    <row r="1290" spans="1:1" ht="15" x14ac:dyDescent="0.25">
      <c r="A1290" s="17" t="s">
        <v>2115</v>
      </c>
    </row>
    <row r="1291" spans="1:1" ht="15" x14ac:dyDescent="0.25">
      <c r="A1291" s="16" t="s">
        <v>2113</v>
      </c>
    </row>
    <row r="1292" spans="1:1" ht="15" x14ac:dyDescent="0.25">
      <c r="A1292" s="17" t="s">
        <v>2118</v>
      </c>
    </row>
    <row r="1293" spans="1:1" ht="15" x14ac:dyDescent="0.25">
      <c r="A1293" s="16" t="s">
        <v>2119</v>
      </c>
    </row>
    <row r="1294" spans="1:1" ht="15" x14ac:dyDescent="0.25">
      <c r="A1294" s="17" t="s">
        <v>2116</v>
      </c>
    </row>
    <row r="1295" spans="1:1" ht="15" x14ac:dyDescent="0.25">
      <c r="A1295" s="16" t="s">
        <v>2120</v>
      </c>
    </row>
    <row r="1296" spans="1:1" ht="15" x14ac:dyDescent="0.25">
      <c r="A1296" s="17" t="s">
        <v>2122</v>
      </c>
    </row>
    <row r="1297" spans="1:1" ht="15" x14ac:dyDescent="0.25">
      <c r="A1297" s="16" t="s">
        <v>2125</v>
      </c>
    </row>
    <row r="1298" spans="1:1" ht="15" x14ac:dyDescent="0.25">
      <c r="A1298" s="17" t="s">
        <v>2123</v>
      </c>
    </row>
    <row r="1299" spans="1:1" ht="15" x14ac:dyDescent="0.25">
      <c r="A1299" s="16" t="s">
        <v>2291</v>
      </c>
    </row>
    <row r="1300" spans="1:1" ht="15" x14ac:dyDescent="0.25">
      <c r="A1300" s="17" t="s">
        <v>2126</v>
      </c>
    </row>
    <row r="1301" spans="1:1" ht="15" x14ac:dyDescent="0.25">
      <c r="A1301" s="16" t="s">
        <v>2128</v>
      </c>
    </row>
    <row r="1302" spans="1:1" ht="15" x14ac:dyDescent="0.25">
      <c r="A1302" s="17" t="s">
        <v>2130</v>
      </c>
    </row>
    <row r="1303" spans="1:1" ht="15" x14ac:dyDescent="0.25">
      <c r="A1303" s="16" t="s">
        <v>2131</v>
      </c>
    </row>
    <row r="1304" spans="1:1" ht="15" x14ac:dyDescent="0.25">
      <c r="A1304" s="17" t="s">
        <v>2133</v>
      </c>
    </row>
    <row r="1305" spans="1:1" ht="15" x14ac:dyDescent="0.25">
      <c r="A1305" s="16" t="s">
        <v>2134</v>
      </c>
    </row>
    <row r="1306" spans="1:1" ht="15" x14ac:dyDescent="0.25">
      <c r="A1306" s="17" t="s">
        <v>2138</v>
      </c>
    </row>
    <row r="1307" spans="1:1" ht="15" x14ac:dyDescent="0.25">
      <c r="A1307" s="16" t="s">
        <v>2136</v>
      </c>
    </row>
    <row r="1308" spans="1:1" ht="15" x14ac:dyDescent="0.25">
      <c r="A1308" s="17" t="s">
        <v>2139</v>
      </c>
    </row>
    <row r="1309" spans="1:1" ht="15" x14ac:dyDescent="0.25">
      <c r="A1309" s="16" t="s">
        <v>2143</v>
      </c>
    </row>
    <row r="1310" spans="1:1" ht="15" x14ac:dyDescent="0.25">
      <c r="A1310" s="17" t="s">
        <v>2141</v>
      </c>
    </row>
    <row r="1311" spans="1:1" ht="15" x14ac:dyDescent="0.25">
      <c r="A1311" s="16" t="s">
        <v>2146</v>
      </c>
    </row>
    <row r="1312" spans="1:1" ht="15" x14ac:dyDescent="0.25">
      <c r="A1312" s="17" t="s">
        <v>2144</v>
      </c>
    </row>
    <row r="1313" spans="1:1" ht="15" x14ac:dyDescent="0.25">
      <c r="A1313" s="16" t="s">
        <v>2147</v>
      </c>
    </row>
    <row r="1314" spans="1:1" ht="15" x14ac:dyDescent="0.25">
      <c r="A1314" s="17" t="s">
        <v>2149</v>
      </c>
    </row>
    <row r="1315" spans="1:1" ht="15" x14ac:dyDescent="0.25">
      <c r="A1315" s="16" t="s">
        <v>2151</v>
      </c>
    </row>
    <row r="1316" spans="1:1" ht="15" x14ac:dyDescent="0.25">
      <c r="A1316" s="17" t="s">
        <v>2153</v>
      </c>
    </row>
    <row r="1317" spans="1:1" ht="15" x14ac:dyDescent="0.25">
      <c r="A1317" s="16" t="s">
        <v>2155</v>
      </c>
    </row>
    <row r="1318" spans="1:1" ht="15" x14ac:dyDescent="0.25">
      <c r="A1318" s="17" t="s">
        <v>2157</v>
      </c>
    </row>
    <row r="1319" spans="1:1" ht="15" x14ac:dyDescent="0.25">
      <c r="A1319" s="16" t="s">
        <v>2159</v>
      </c>
    </row>
    <row r="1320" spans="1:1" ht="15" x14ac:dyDescent="0.25">
      <c r="A1320" s="17" t="s">
        <v>2161</v>
      </c>
    </row>
    <row r="1321" spans="1:1" ht="15" x14ac:dyDescent="0.25">
      <c r="A1321" s="16" t="s">
        <v>2162</v>
      </c>
    </row>
    <row r="1322" spans="1:1" ht="15" x14ac:dyDescent="0.25">
      <c r="A1322" s="17" t="s">
        <v>2164</v>
      </c>
    </row>
    <row r="1323" spans="1:1" ht="15" x14ac:dyDescent="0.25">
      <c r="A1323" s="16" t="s">
        <v>2165</v>
      </c>
    </row>
    <row r="1324" spans="1:1" ht="15" x14ac:dyDescent="0.25">
      <c r="A1324" s="17" t="s">
        <v>2167</v>
      </c>
    </row>
    <row r="1325" spans="1:1" ht="15" x14ac:dyDescent="0.25">
      <c r="A1325" s="16" t="s">
        <v>2168</v>
      </c>
    </row>
    <row r="1326" spans="1:1" ht="15" x14ac:dyDescent="0.25">
      <c r="A1326" s="17" t="s">
        <v>2170</v>
      </c>
    </row>
    <row r="1327" spans="1:1" ht="15" x14ac:dyDescent="0.25">
      <c r="A1327" s="16" t="s">
        <v>2172</v>
      </c>
    </row>
    <row r="1328" spans="1:1" ht="15" x14ac:dyDescent="0.25">
      <c r="A1328" s="17" t="s">
        <v>2174</v>
      </c>
    </row>
    <row r="1329" spans="1:1" ht="15" x14ac:dyDescent="0.25">
      <c r="A1329" s="16" t="s">
        <v>2176</v>
      </c>
    </row>
    <row r="1330" spans="1:1" ht="15" x14ac:dyDescent="0.25">
      <c r="A1330" s="17" t="s">
        <v>2178</v>
      </c>
    </row>
    <row r="1331" spans="1:1" ht="15" x14ac:dyDescent="0.25">
      <c r="A1331" s="16" t="s">
        <v>2179</v>
      </c>
    </row>
    <row r="1332" spans="1:1" ht="15" x14ac:dyDescent="0.25">
      <c r="A1332" s="17" t="s">
        <v>2181</v>
      </c>
    </row>
    <row r="1333" spans="1:1" ht="15" x14ac:dyDescent="0.25">
      <c r="A1333" s="16" t="s">
        <v>2182</v>
      </c>
    </row>
    <row r="1334" spans="1:1" ht="15" x14ac:dyDescent="0.25">
      <c r="A1334" s="17" t="s">
        <v>2184</v>
      </c>
    </row>
    <row r="1335" spans="1:1" ht="15" x14ac:dyDescent="0.25">
      <c r="A1335" s="16" t="s">
        <v>2186</v>
      </c>
    </row>
    <row r="1336" spans="1:1" ht="15" x14ac:dyDescent="0.25">
      <c r="A1336" s="17" t="s">
        <v>2188</v>
      </c>
    </row>
    <row r="1337" spans="1:1" ht="15" x14ac:dyDescent="0.25">
      <c r="A1337" s="16" t="s">
        <v>2190</v>
      </c>
    </row>
    <row r="1338" spans="1:1" ht="15" x14ac:dyDescent="0.25">
      <c r="A1338" s="17" t="s">
        <v>2192</v>
      </c>
    </row>
    <row r="1339" spans="1:1" ht="15" x14ac:dyDescent="0.25">
      <c r="A1339" s="16" t="s">
        <v>2193</v>
      </c>
    </row>
    <row r="1340" spans="1:1" ht="15" x14ac:dyDescent="0.25">
      <c r="A1340" s="17" t="s">
        <v>2195</v>
      </c>
    </row>
    <row r="1341" spans="1:1" ht="15" x14ac:dyDescent="0.25">
      <c r="A1341" s="16" t="s">
        <v>2197</v>
      </c>
    </row>
    <row r="1342" spans="1:1" ht="15" x14ac:dyDescent="0.25">
      <c r="A1342" s="17" t="s">
        <v>2199</v>
      </c>
    </row>
    <row r="1343" spans="1:1" ht="15" x14ac:dyDescent="0.25">
      <c r="A1343" s="16" t="s">
        <v>2201</v>
      </c>
    </row>
    <row r="1344" spans="1:1" ht="15" x14ac:dyDescent="0.25">
      <c r="A1344" s="17" t="s">
        <v>2203</v>
      </c>
    </row>
    <row r="1345" spans="1:1" ht="15" x14ac:dyDescent="0.25">
      <c r="A1345" s="16" t="s">
        <v>2204</v>
      </c>
    </row>
    <row r="1346" spans="1:1" ht="15" x14ac:dyDescent="0.25">
      <c r="A1346" s="17" t="s">
        <v>2208</v>
      </c>
    </row>
    <row r="1347" spans="1:1" ht="15" x14ac:dyDescent="0.25">
      <c r="A1347" s="16" t="s">
        <v>2206</v>
      </c>
    </row>
    <row r="1348" spans="1:1" ht="15" x14ac:dyDescent="0.25">
      <c r="A1348" s="17" t="s">
        <v>2209</v>
      </c>
    </row>
    <row r="1349" spans="1:1" ht="15" x14ac:dyDescent="0.25">
      <c r="A1349" s="16" t="s">
        <v>2211</v>
      </c>
    </row>
    <row r="1350" spans="1:1" ht="15" x14ac:dyDescent="0.25">
      <c r="A1350" s="17" t="s">
        <v>2215</v>
      </c>
    </row>
    <row r="1351" spans="1:1" ht="15" x14ac:dyDescent="0.25">
      <c r="A1351" s="16" t="s">
        <v>2213</v>
      </c>
    </row>
    <row r="1352" spans="1:1" ht="15" x14ac:dyDescent="0.25">
      <c r="A1352" s="17" t="s">
        <v>2218</v>
      </c>
    </row>
    <row r="1353" spans="1:1" ht="15" x14ac:dyDescent="0.25">
      <c r="A1353" s="19" t="s">
        <v>2216</v>
      </c>
    </row>
    <row r="1354" spans="1:1" ht="15" x14ac:dyDescent="0.25">
      <c r="A1354" s="17"/>
    </row>
    <row r="1355" spans="1:1" ht="15" x14ac:dyDescent="0.25">
      <c r="A1355" s="16"/>
    </row>
    <row r="1356" spans="1:1" ht="15" x14ac:dyDescent="0.25">
      <c r="A1356" s="17"/>
    </row>
    <row r="1357" spans="1:1" ht="15" x14ac:dyDescent="0.25">
      <c r="A1357" s="16"/>
    </row>
    <row r="1358" spans="1:1" ht="15" x14ac:dyDescent="0.25">
      <c r="A1358" s="17"/>
    </row>
    <row r="1359" spans="1:1" ht="15" x14ac:dyDescent="0.25">
      <c r="A1359" s="16"/>
    </row>
    <row r="1360" spans="1:1" ht="15" x14ac:dyDescent="0.25">
      <c r="A1360" s="17"/>
    </row>
    <row r="1361" spans="1:1" ht="15" x14ac:dyDescent="0.25">
      <c r="A1361" s="16"/>
    </row>
    <row r="1362" spans="1:1" ht="15" x14ac:dyDescent="0.25">
      <c r="A1362" s="17"/>
    </row>
    <row r="1363" spans="1:1" ht="15" x14ac:dyDescent="0.25">
      <c r="A1363" s="16"/>
    </row>
    <row r="1364" spans="1:1" ht="15" x14ac:dyDescent="0.25">
      <c r="A1364" s="17"/>
    </row>
    <row r="1365" spans="1:1" ht="15" x14ac:dyDescent="0.25">
      <c r="A1365" s="16"/>
    </row>
    <row r="1366" spans="1:1" ht="15" x14ac:dyDescent="0.25">
      <c r="A1366" s="17"/>
    </row>
    <row r="1367" spans="1:1" ht="15" x14ac:dyDescent="0.25">
      <c r="A1367" s="16"/>
    </row>
    <row r="1368" spans="1:1" ht="15" x14ac:dyDescent="0.25">
      <c r="A1368" s="17"/>
    </row>
    <row r="1369" spans="1:1" ht="15" x14ac:dyDescent="0.25">
      <c r="A1369" s="16"/>
    </row>
    <row r="1370" spans="1:1" ht="15" x14ac:dyDescent="0.25">
      <c r="A1370" s="17"/>
    </row>
    <row r="1371" spans="1:1" ht="15" x14ac:dyDescent="0.25">
      <c r="A1371" s="16"/>
    </row>
    <row r="1372" spans="1:1" ht="15" x14ac:dyDescent="0.25">
      <c r="A1372" s="17"/>
    </row>
    <row r="1373" spans="1:1" ht="15" x14ac:dyDescent="0.25">
      <c r="A1373" s="16"/>
    </row>
    <row r="1374" spans="1:1" ht="15" x14ac:dyDescent="0.25">
      <c r="A1374" s="17"/>
    </row>
    <row r="1375" spans="1:1" ht="15" x14ac:dyDescent="0.25">
      <c r="A1375" s="16"/>
    </row>
    <row r="1376" spans="1:1" ht="15" x14ac:dyDescent="0.25">
      <c r="A1376" s="17"/>
    </row>
    <row r="1377" spans="1:1" ht="15" x14ac:dyDescent="0.25">
      <c r="A1377" s="16"/>
    </row>
    <row r="1378" spans="1:1" ht="15" x14ac:dyDescent="0.25">
      <c r="A1378" s="17"/>
    </row>
    <row r="1379" spans="1:1" ht="15" x14ac:dyDescent="0.25">
      <c r="A1379" s="16"/>
    </row>
    <row r="1380" spans="1:1" ht="15" x14ac:dyDescent="0.25">
      <c r="A1380" s="17"/>
    </row>
    <row r="1381" spans="1:1" ht="15" x14ac:dyDescent="0.25">
      <c r="A1381" s="16"/>
    </row>
    <row r="1382" spans="1:1" ht="15" x14ac:dyDescent="0.25">
      <c r="A1382" s="17"/>
    </row>
    <row r="1383" spans="1:1" ht="15" x14ac:dyDescent="0.25">
      <c r="A1383" s="16"/>
    </row>
    <row r="1384" spans="1:1" ht="15" x14ac:dyDescent="0.25">
      <c r="A1384" s="17"/>
    </row>
    <row r="1385" spans="1:1" ht="15" x14ac:dyDescent="0.25">
      <c r="A1385" s="16"/>
    </row>
    <row r="1386" spans="1:1" ht="15" x14ac:dyDescent="0.25">
      <c r="A1386" s="17"/>
    </row>
  </sheetData>
  <customSheetViews>
    <customSheetView guid="{5485182D-5DD0-4413-90F1-E9AA0E1CB585}" state="hidden">
      <selection sqref="A1:A1048576"/>
      <pageMargins left="0.7" right="0.7" top="0.75" bottom="0.75" header="0.3" footer="0.3"/>
    </customSheetView>
  </customSheetViews>
  <conditionalFormatting sqref="A1603">
    <cfRule type="duplicateValues" dxfId="2" priority="1"/>
  </conditionalFormatting>
  <conditionalFormatting sqref="A1604:A1686 A1602">
    <cfRule type="duplicateValues" dxfId="1" priority="3"/>
  </conditionalFormatting>
  <conditionalFormatting sqref="A1687">
    <cfRule type="duplicateValues" dxfId="0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C82EF-C53F-44D0-A803-F9A63E0FCBF7}">
  <dimension ref="A1:I35"/>
  <sheetViews>
    <sheetView showGridLines="0" showRowColHeaders="0" tabSelected="1" showRuler="0" showWhiteSpace="0" view="pageLayout" zoomScale="115" zoomScaleNormal="100" zoomScalePageLayoutView="115" workbookViewId="0"/>
  </sheetViews>
  <sheetFormatPr defaultRowHeight="15" x14ac:dyDescent="0.25"/>
  <cols>
    <col min="1" max="1" width="40.42578125" customWidth="1"/>
    <col min="2" max="2" width="18.42578125" customWidth="1"/>
    <col min="3" max="3" width="8.42578125" customWidth="1"/>
  </cols>
  <sheetData>
    <row r="1" spans="1:9" x14ac:dyDescent="0.25">
      <c r="A1" s="32"/>
      <c r="B1" s="32"/>
      <c r="C1" s="32"/>
      <c r="D1" s="32"/>
      <c r="E1" s="32"/>
      <c r="F1" s="32"/>
      <c r="G1" s="32"/>
      <c r="H1" s="32"/>
      <c r="I1" s="32"/>
    </row>
    <row r="2" spans="1:9" ht="15" customHeight="1" thickBot="1" x14ac:dyDescent="0.3"/>
    <row r="3" spans="1:9" ht="24.75" customHeight="1" x14ac:dyDescent="0.25">
      <c r="D3" s="42" t="s">
        <v>2319</v>
      </c>
      <c r="E3" s="43"/>
      <c r="F3" s="43"/>
      <c r="G3" s="43"/>
      <c r="H3" s="43"/>
      <c r="I3" s="44"/>
    </row>
    <row r="4" spans="1:9" ht="24.75" customHeight="1" x14ac:dyDescent="0.25">
      <c r="A4" s="12"/>
      <c r="B4" s="12"/>
      <c r="C4" s="12"/>
      <c r="D4" s="45"/>
      <c r="E4" s="46"/>
      <c r="F4" s="46"/>
      <c r="G4" s="46"/>
      <c r="H4" s="46"/>
      <c r="I4" s="47"/>
    </row>
    <row r="5" spans="1:9" ht="24.75" customHeight="1" x14ac:dyDescent="0.25">
      <c r="A5" s="12"/>
      <c r="B5" s="12"/>
      <c r="C5" s="12"/>
      <c r="D5" s="45"/>
      <c r="E5" s="46"/>
      <c r="F5" s="46"/>
      <c r="G5" s="46"/>
      <c r="H5" s="46"/>
      <c r="I5" s="47"/>
    </row>
    <row r="6" spans="1:9" ht="15.75" customHeight="1" thickBot="1" x14ac:dyDescent="0.3">
      <c r="D6" s="48"/>
      <c r="E6" s="49"/>
      <c r="F6" s="49"/>
      <c r="G6" s="49"/>
      <c r="H6" s="49"/>
      <c r="I6" s="50"/>
    </row>
    <row r="7" spans="1:9" ht="15" customHeight="1" x14ac:dyDescent="0.25">
      <c r="A7" s="15" t="s">
        <v>2224</v>
      </c>
      <c r="B7" s="34">
        <v>25</v>
      </c>
      <c r="D7" s="29"/>
      <c r="E7" s="29"/>
      <c r="F7" s="29"/>
      <c r="G7" s="29"/>
      <c r="H7" s="29"/>
      <c r="I7" s="29"/>
    </row>
    <row r="8" spans="1:9" ht="15" customHeight="1" thickBot="1" x14ac:dyDescent="0.3">
      <c r="A8" s="3" t="s">
        <v>2225</v>
      </c>
      <c r="B8" s="84">
        <v>1</v>
      </c>
      <c r="D8" s="51" t="s">
        <v>2312</v>
      </c>
      <c r="E8" s="46"/>
      <c r="F8" s="46"/>
      <c r="G8" s="46"/>
      <c r="H8" s="46"/>
      <c r="I8" s="46"/>
    </row>
    <row r="9" spans="1:9" ht="17.25" customHeight="1" thickBot="1" x14ac:dyDescent="0.35">
      <c r="A9" s="6" t="s">
        <v>0</v>
      </c>
      <c r="B9" s="7">
        <f>B7*B8*2080</f>
        <v>52000</v>
      </c>
      <c r="D9" s="46"/>
      <c r="E9" s="46"/>
      <c r="F9" s="46"/>
      <c r="G9" s="46"/>
      <c r="H9" s="46"/>
      <c r="I9" s="46"/>
    </row>
    <row r="10" spans="1:9" ht="15.75" thickBot="1" x14ac:dyDescent="0.3">
      <c r="B10" s="1"/>
      <c r="D10" s="30"/>
      <c r="E10" s="30"/>
      <c r="F10" s="30"/>
      <c r="G10" s="30"/>
      <c r="H10" s="30"/>
      <c r="I10" s="30"/>
    </row>
    <row r="11" spans="1:9" ht="19.5" customHeight="1" thickBot="1" x14ac:dyDescent="0.35">
      <c r="A11" s="8" t="s">
        <v>2222</v>
      </c>
      <c r="B11" s="9"/>
      <c r="D11" s="52" t="s">
        <v>2318</v>
      </c>
      <c r="E11" s="53"/>
      <c r="F11" s="53"/>
      <c r="G11" s="53"/>
      <c r="H11" s="53"/>
      <c r="I11" s="54"/>
    </row>
    <row r="12" spans="1:9" ht="15.75" customHeight="1" x14ac:dyDescent="0.25">
      <c r="A12" s="40" t="s">
        <v>2326</v>
      </c>
      <c r="B12" s="37" t="s">
        <v>2324</v>
      </c>
      <c r="D12" s="63" t="s">
        <v>2313</v>
      </c>
      <c r="E12" s="64"/>
      <c r="F12" s="64"/>
      <c r="G12" s="64"/>
      <c r="H12" s="64"/>
      <c r="I12" s="65"/>
    </row>
    <row r="13" spans="1:9" x14ac:dyDescent="0.25">
      <c r="A13" s="38" t="s">
        <v>1</v>
      </c>
      <c r="B13" s="39">
        <f>IF(B12= "Family Coverage", 22752, 10032)</f>
        <v>22752</v>
      </c>
      <c r="D13" s="57"/>
      <c r="E13" s="58"/>
      <c r="F13" s="58"/>
      <c r="G13" s="58"/>
      <c r="H13" s="58"/>
      <c r="I13" s="59"/>
    </row>
    <row r="14" spans="1:9" x14ac:dyDescent="0.25">
      <c r="A14" s="38" t="s">
        <v>2325</v>
      </c>
      <c r="B14" s="39">
        <f>IF(B12= "Family Coverage", 48, 38)*12</f>
        <v>576</v>
      </c>
      <c r="C14" t="s">
        <v>2</v>
      </c>
      <c r="D14" s="72" t="s">
        <v>2327</v>
      </c>
      <c r="E14" s="73"/>
      <c r="F14" s="73"/>
      <c r="G14" s="73"/>
      <c r="H14" s="73"/>
      <c r="I14" s="74"/>
    </row>
    <row r="15" spans="1:9" x14ac:dyDescent="0.25">
      <c r="A15" s="38" t="s">
        <v>2311</v>
      </c>
      <c r="B15" s="39">
        <f>15.5*12</f>
        <v>186</v>
      </c>
      <c r="D15" s="66" t="s">
        <v>2316</v>
      </c>
      <c r="E15" s="67"/>
      <c r="F15" s="67"/>
      <c r="G15" s="67"/>
      <c r="H15" s="67"/>
      <c r="I15" s="68"/>
    </row>
    <row r="16" spans="1:9" x14ac:dyDescent="0.25">
      <c r="A16" s="38" t="s">
        <v>2306</v>
      </c>
      <c r="B16" s="39">
        <f>2.9*12</f>
        <v>34.799999999999997</v>
      </c>
      <c r="D16" s="69"/>
      <c r="E16" s="70"/>
      <c r="F16" s="70"/>
      <c r="G16" s="70"/>
      <c r="H16" s="70"/>
      <c r="I16" s="71"/>
    </row>
    <row r="17" spans="1:9" x14ac:dyDescent="0.25">
      <c r="A17" s="38" t="s">
        <v>2307</v>
      </c>
      <c r="B17" s="39">
        <f>75*12</f>
        <v>900</v>
      </c>
      <c r="D17" s="66" t="s">
        <v>2314</v>
      </c>
      <c r="E17" s="67"/>
      <c r="F17" s="67"/>
      <c r="G17" s="67"/>
      <c r="H17" s="67"/>
      <c r="I17" s="68"/>
    </row>
    <row r="18" spans="1:9" ht="15" customHeight="1" thickBot="1" x14ac:dyDescent="0.3">
      <c r="A18" s="38" t="s">
        <v>2223</v>
      </c>
      <c r="B18" s="39">
        <f>B9*0.0945</f>
        <v>4914</v>
      </c>
      <c r="D18" s="75"/>
      <c r="E18" s="76"/>
      <c r="F18" s="76"/>
      <c r="G18" s="76"/>
      <c r="H18" s="76"/>
      <c r="I18" s="77"/>
    </row>
    <row r="19" spans="1:9" x14ac:dyDescent="0.25">
      <c r="A19" s="38" t="s">
        <v>3</v>
      </c>
      <c r="B19" s="39">
        <f>B7*B8*8*12</f>
        <v>2400</v>
      </c>
      <c r="D19" s="78" t="s">
        <v>2321</v>
      </c>
      <c r="E19" s="79"/>
      <c r="F19" s="79"/>
      <c r="G19" s="79"/>
      <c r="H19" s="79"/>
      <c r="I19" s="80"/>
    </row>
    <row r="20" spans="1:9" ht="15" customHeight="1" thickBot="1" x14ac:dyDescent="0.3">
      <c r="A20" s="38" t="s">
        <v>2308</v>
      </c>
      <c r="B20" s="39">
        <f>B7*B8*8*18</f>
        <v>3600</v>
      </c>
      <c r="D20" s="81" t="s">
        <v>2320</v>
      </c>
      <c r="E20" s="82"/>
      <c r="F20" s="82"/>
      <c r="G20" s="82"/>
      <c r="H20" s="82"/>
      <c r="I20" s="83"/>
    </row>
    <row r="21" spans="1:9" ht="15" customHeight="1" thickBot="1" x14ac:dyDescent="0.3">
      <c r="A21" s="38" t="s">
        <v>2309</v>
      </c>
      <c r="B21" s="39">
        <f>B7*B8*8*9</f>
        <v>1800</v>
      </c>
      <c r="D21" s="63" t="s">
        <v>2315</v>
      </c>
      <c r="E21" s="64"/>
      <c r="F21" s="64"/>
      <c r="G21" s="64"/>
      <c r="H21" s="64"/>
      <c r="I21" s="65"/>
    </row>
    <row r="22" spans="1:9" ht="16.5" thickBot="1" x14ac:dyDescent="0.3">
      <c r="A22" s="4" t="s">
        <v>2221</v>
      </c>
      <c r="B22" s="5">
        <f>SUM(B13:B21)</f>
        <v>37162.800000000003</v>
      </c>
      <c r="D22" s="57"/>
      <c r="E22" s="58"/>
      <c r="F22" s="58"/>
      <c r="G22" s="58"/>
      <c r="H22" s="58"/>
      <c r="I22" s="59"/>
    </row>
    <row r="23" spans="1:9" ht="15" customHeight="1" thickBot="1" x14ac:dyDescent="0.3">
      <c r="D23" s="57" t="s">
        <v>2317</v>
      </c>
      <c r="E23" s="58"/>
      <c r="F23" s="58"/>
      <c r="G23" s="58"/>
      <c r="H23" s="58"/>
      <c r="I23" s="59"/>
    </row>
    <row r="24" spans="1:9" ht="18" customHeight="1" thickBot="1" x14ac:dyDescent="0.35">
      <c r="A24" s="35" t="s">
        <v>2226</v>
      </c>
      <c r="B24" s="36">
        <f>B9+B22</f>
        <v>89162.8</v>
      </c>
      <c r="D24" s="60"/>
      <c r="E24" s="61"/>
      <c r="F24" s="61"/>
      <c r="G24" s="61"/>
      <c r="H24" s="61"/>
      <c r="I24" s="62"/>
    </row>
    <row r="25" spans="1:9" ht="18" customHeight="1" thickBot="1" x14ac:dyDescent="0.3">
      <c r="A25" s="41" t="s">
        <v>2227</v>
      </c>
      <c r="B25" s="13">
        <f>B24/2080</f>
        <v>42.86673076923077</v>
      </c>
      <c r="D25" s="31"/>
      <c r="E25" s="31"/>
      <c r="F25" s="31"/>
      <c r="G25" s="31"/>
      <c r="H25" s="31"/>
      <c r="I25" s="31"/>
    </row>
    <row r="26" spans="1:9" x14ac:dyDescent="0.25">
      <c r="A26" s="55" t="s">
        <v>2328</v>
      </c>
      <c r="B26" s="55"/>
      <c r="D26" s="31"/>
      <c r="E26" s="31"/>
      <c r="F26" s="31"/>
      <c r="G26" s="31"/>
      <c r="H26" s="31"/>
      <c r="I26" s="31"/>
    </row>
    <row r="27" spans="1:9" x14ac:dyDescent="0.25">
      <c r="A27" s="56"/>
      <c r="B27" s="56"/>
      <c r="D27" s="31"/>
      <c r="E27" s="31"/>
      <c r="F27" s="31"/>
      <c r="G27" s="31"/>
      <c r="H27" s="31"/>
      <c r="I27" s="31"/>
    </row>
    <row r="28" spans="1:9" x14ac:dyDescent="0.25">
      <c r="A28" s="56"/>
      <c r="B28" s="56"/>
      <c r="D28" s="31"/>
      <c r="E28" s="31"/>
      <c r="F28" s="31"/>
      <c r="G28" s="31"/>
      <c r="H28" s="31"/>
      <c r="I28" s="31"/>
    </row>
    <row r="29" spans="1:9" ht="15" customHeight="1" x14ac:dyDescent="0.25">
      <c r="A29" s="14" t="s">
        <v>2310</v>
      </c>
      <c r="B29" s="10"/>
      <c r="D29" s="31"/>
      <c r="E29" s="31"/>
      <c r="F29" s="31"/>
      <c r="G29" s="31"/>
      <c r="H29" s="31"/>
      <c r="I29" s="31"/>
    </row>
    <row r="30" spans="1:9" ht="15" customHeight="1" x14ac:dyDescent="0.25">
      <c r="A30" s="33"/>
      <c r="B30" s="33"/>
      <c r="C30" s="33"/>
      <c r="D30" s="33"/>
      <c r="E30" s="33"/>
      <c r="F30" s="33"/>
      <c r="G30" s="33"/>
      <c r="H30" s="33"/>
      <c r="I30" s="33"/>
    </row>
    <row r="31" spans="1:9" ht="15" customHeight="1" x14ac:dyDescent="0.25"/>
    <row r="32" spans="1:9" ht="31.5" customHeight="1" x14ac:dyDescent="0.25"/>
    <row r="33" spans="3:9" x14ac:dyDescent="0.25">
      <c r="D33" s="11"/>
      <c r="E33" s="11"/>
      <c r="F33" s="11"/>
      <c r="G33" s="11"/>
      <c r="H33" s="11"/>
      <c r="I33" s="11"/>
    </row>
    <row r="35" spans="3:9" x14ac:dyDescent="0.25">
      <c r="C35" s="11"/>
    </row>
  </sheetData>
  <sheetProtection algorithmName="SHA-512" hashValue="okPhXWF3rgG3BFn9+KOpdZ1FwYDUaz3qSTZQY6+VOvZ3gXhEF0DNXs86MwpH6lAyFNiOrqkd7DK32QDhwkcxsw==" saltValue="T4VpY1Qz0FpquexswFKcRw==" spinCount="100000" sheet="1" objects="1" scenarios="1"/>
  <protectedRanges>
    <protectedRange sqref="B7" name="Range1"/>
  </protectedRanges>
  <customSheetViews>
    <customSheetView guid="{5485182D-5DD0-4413-90F1-E9AA0E1CB585}" showPageBreaks="1" showGridLines="0" showRowCol="0" view="pageLayout" showRuler="0">
      <selection activeCell="B35" sqref="B35"/>
      <pageMargins left="0.7" right="0.7" top="0.25" bottom="0.25" header="0.3" footer="0.3"/>
      <pageSetup orientation="landscape" r:id="rId1"/>
    </customSheetView>
  </customSheetViews>
  <mergeCells count="12">
    <mergeCell ref="D3:I6"/>
    <mergeCell ref="D8:I9"/>
    <mergeCell ref="D11:I11"/>
    <mergeCell ref="A26:B28"/>
    <mergeCell ref="D23:I24"/>
    <mergeCell ref="D12:I13"/>
    <mergeCell ref="D15:I16"/>
    <mergeCell ref="D21:I22"/>
    <mergeCell ref="D14:I14"/>
    <mergeCell ref="D17:I18"/>
    <mergeCell ref="D19:I19"/>
    <mergeCell ref="D20:I20"/>
  </mergeCells>
  <dataValidations count="1">
    <dataValidation type="decimal" allowBlank="1" showInputMessage="1" showErrorMessage="1" promptTitle="Rate of Pay" prompt="Please enter expected hourly rate. If it is an annual amount, divide the annual amount by 2080 to convert to an estimated hourly rate." sqref="B7" xr:uid="{3E55645B-3077-4687-B90D-6589D632C20A}">
      <formula1>8</formula1>
      <formula2>100</formula2>
    </dataValidation>
  </dataValidations>
  <hyperlinks>
    <hyperlink ref="D3:I6" r:id="rId2" display="If you are driven by a desire for purpose and strive to create a positive impact in your community, state, and beyond, we encourage you to explore all of the career options available at the State of Iowa." xr:uid="{12AB1A36-7519-4EEC-97B3-044B9C45192D}"/>
    <hyperlink ref="D20:I20" r:id="rId3" display="contribute to IPERS" xr:uid="{F39309C3-A8F5-42CE-93BA-50A1A095B449}"/>
  </hyperlinks>
  <pageMargins left="0.7" right="0.7" top="0.25" bottom="0.25" header="0.3" footer="0.3"/>
  <pageSetup orientation="landscape" r:id="rId4"/>
  <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E35EDD-54AB-4451-9BF5-D952BA34BB93}">
          <x14:formula1>
            <xm:f>Tables!$B$3:$B$4</xm:f>
          </x14:formula1>
          <xm:sqref>B12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6DB16-A3CA-49B2-A3ED-8D008EC4428B}">
  <dimension ref="B2:B4"/>
  <sheetViews>
    <sheetView topLeftCell="A13" workbookViewId="0">
      <selection activeCell="B2" sqref="B2:B4"/>
    </sheetView>
  </sheetViews>
  <sheetFormatPr defaultRowHeight="15" x14ac:dyDescent="0.25"/>
  <cols>
    <col min="2" max="2" width="18.42578125" customWidth="1"/>
  </cols>
  <sheetData>
    <row r="2" spans="2:2" x14ac:dyDescent="0.25">
      <c r="B2" t="s">
        <v>2322</v>
      </c>
    </row>
    <row r="3" spans="2:2" x14ac:dyDescent="0.25">
      <c r="B3" t="s">
        <v>2323</v>
      </c>
    </row>
    <row r="4" spans="2:2" x14ac:dyDescent="0.25">
      <c r="B4" t="s">
        <v>2324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Sheet3</vt:lpstr>
      <vt:lpstr>Enter Pay Rate</vt:lpstr>
      <vt:lpstr>Tables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DAS-HRE</dc:creator>
  <cp:lastModifiedBy>Steven Ainger [DAS]</cp:lastModifiedBy>
  <cp:lastPrinted>2026-05-13T17:50:20Z</cp:lastPrinted>
  <dcterms:created xsi:type="dcterms:W3CDTF">2021-08-09T17:37:57Z</dcterms:created>
  <dcterms:modified xsi:type="dcterms:W3CDTF">2026-05-13T19:25:24Z</dcterms:modified>
</cp:coreProperties>
</file>