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ustomer Council-DAS\Meeting Materials\2023\"/>
    </mc:Choice>
  </mc:AlternateContent>
  <xr:revisionPtr revIDLastSave="0" documentId="13_ncr:1_{E6DC16EC-19A9-4DC5-8277-42C1F36009C7}" xr6:coauthVersionLast="36" xr6:coauthVersionMax="36" xr10:uidLastSave="{00000000-0000-0000-0000-000000000000}"/>
  <bookViews>
    <workbookView xWindow="0" yWindow="0" windowWidth="28800" windowHeight="12228" activeTab="1" xr2:uid="{7D10B21F-9CBA-42F0-8AE3-C5F8341C23DA}"/>
  </bookViews>
  <sheets>
    <sheet name="FY24 " sheetId="1" r:id="rId1"/>
    <sheet name="FY25" sheetId="2" r:id="rId2"/>
  </sheets>
  <definedNames>
    <definedName name="_Hlk138946162" localSheetId="0">'FY24 '!$B$104</definedName>
    <definedName name="_Hlk138946227" localSheetId="0">'FY24 '!#REF!</definedName>
    <definedName name="_xlnm.Print_Titles" localSheetId="0">'FY24 '!$1:$3</definedName>
    <definedName name="_xlnm.Print_Titles" localSheetId="1">'FY25'!$1:$3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0" i="2" l="1"/>
  <c r="O100" i="2"/>
  <c r="M100" i="2"/>
  <c r="L100" i="2"/>
  <c r="J100" i="2"/>
  <c r="I100" i="2"/>
  <c r="G100" i="2"/>
  <c r="F100" i="2"/>
  <c r="D100" i="2"/>
  <c r="C100" i="2"/>
  <c r="Q99" i="2"/>
  <c r="N99" i="2"/>
  <c r="K99" i="2"/>
  <c r="H99" i="2"/>
  <c r="E99" i="2"/>
  <c r="Q98" i="2"/>
  <c r="N98" i="2"/>
  <c r="K98" i="2"/>
  <c r="H98" i="2"/>
  <c r="E98" i="2"/>
  <c r="Q97" i="2"/>
  <c r="N97" i="2"/>
  <c r="K97" i="2"/>
  <c r="H97" i="2"/>
  <c r="E97" i="2"/>
  <c r="Q96" i="2"/>
  <c r="N96" i="2"/>
  <c r="K96" i="2"/>
  <c r="H96" i="2"/>
  <c r="E96" i="2"/>
  <c r="Q95" i="2"/>
  <c r="N95" i="2"/>
  <c r="K95" i="2"/>
  <c r="H95" i="2"/>
  <c r="E95" i="2"/>
  <c r="Q94" i="2"/>
  <c r="N94" i="2"/>
  <c r="K94" i="2"/>
  <c r="H94" i="2"/>
  <c r="E94" i="2"/>
  <c r="Q93" i="2"/>
  <c r="N93" i="2"/>
  <c r="K93" i="2"/>
  <c r="H93" i="2"/>
  <c r="E93" i="2"/>
  <c r="Q92" i="2"/>
  <c r="N92" i="2"/>
  <c r="K92" i="2"/>
  <c r="H92" i="2"/>
  <c r="E92" i="2"/>
  <c r="Q91" i="2"/>
  <c r="N91" i="2"/>
  <c r="K91" i="2"/>
  <c r="H91" i="2"/>
  <c r="E91" i="2"/>
  <c r="Q90" i="2"/>
  <c r="N90" i="2"/>
  <c r="K90" i="2"/>
  <c r="H90" i="2"/>
  <c r="E90" i="2"/>
  <c r="Q89" i="2"/>
  <c r="N89" i="2"/>
  <c r="K89" i="2"/>
  <c r="H89" i="2"/>
  <c r="E89" i="2"/>
  <c r="Q88" i="2"/>
  <c r="N88" i="2"/>
  <c r="K88" i="2"/>
  <c r="H88" i="2"/>
  <c r="E88" i="2"/>
  <c r="Q87" i="2"/>
  <c r="N87" i="2"/>
  <c r="K87" i="2"/>
  <c r="H87" i="2"/>
  <c r="E87" i="2"/>
  <c r="Q86" i="2"/>
  <c r="N86" i="2"/>
  <c r="K86" i="2"/>
  <c r="H86" i="2"/>
  <c r="E86" i="2"/>
  <c r="Q85" i="2"/>
  <c r="N85" i="2"/>
  <c r="K85" i="2"/>
  <c r="H85" i="2"/>
  <c r="E85" i="2"/>
  <c r="Q84" i="2"/>
  <c r="N84" i="2"/>
  <c r="K84" i="2"/>
  <c r="H84" i="2"/>
  <c r="E84" i="2"/>
  <c r="Q83" i="2"/>
  <c r="N83" i="2"/>
  <c r="K83" i="2"/>
  <c r="H83" i="2"/>
  <c r="E83" i="2"/>
  <c r="Q82" i="2"/>
  <c r="N82" i="2"/>
  <c r="K82" i="2"/>
  <c r="H82" i="2"/>
  <c r="E82" i="2"/>
  <c r="Q81" i="2"/>
  <c r="N81" i="2"/>
  <c r="K81" i="2"/>
  <c r="H81" i="2"/>
  <c r="E81" i="2"/>
  <c r="Q80" i="2"/>
  <c r="N80" i="2"/>
  <c r="K80" i="2"/>
  <c r="H80" i="2"/>
  <c r="E80" i="2"/>
  <c r="Q79" i="2"/>
  <c r="N79" i="2"/>
  <c r="K79" i="2"/>
  <c r="H79" i="2"/>
  <c r="E79" i="2"/>
  <c r="Q78" i="2"/>
  <c r="N78" i="2"/>
  <c r="K78" i="2"/>
  <c r="H78" i="2"/>
  <c r="E78" i="2"/>
  <c r="Q77" i="2"/>
  <c r="N77" i="2"/>
  <c r="K77" i="2"/>
  <c r="H77" i="2"/>
  <c r="E77" i="2"/>
  <c r="Q76" i="2"/>
  <c r="N76" i="2"/>
  <c r="K76" i="2"/>
  <c r="H76" i="2"/>
  <c r="E76" i="2"/>
  <c r="Q75" i="2"/>
  <c r="N75" i="2"/>
  <c r="K75" i="2"/>
  <c r="H75" i="2"/>
  <c r="E75" i="2"/>
  <c r="Q74" i="2"/>
  <c r="N74" i="2"/>
  <c r="K74" i="2"/>
  <c r="H74" i="2"/>
  <c r="E74" i="2"/>
  <c r="Q73" i="2"/>
  <c r="N73" i="2"/>
  <c r="K73" i="2"/>
  <c r="H73" i="2"/>
  <c r="E73" i="2"/>
  <c r="Q72" i="2"/>
  <c r="N72" i="2"/>
  <c r="K72" i="2"/>
  <c r="H72" i="2"/>
  <c r="E72" i="2"/>
  <c r="Q71" i="2"/>
  <c r="N71" i="2"/>
  <c r="K71" i="2"/>
  <c r="H71" i="2"/>
  <c r="E71" i="2"/>
  <c r="Q70" i="2"/>
  <c r="N70" i="2"/>
  <c r="K70" i="2"/>
  <c r="H70" i="2"/>
  <c r="E70" i="2"/>
  <c r="Q69" i="2"/>
  <c r="N69" i="2"/>
  <c r="K69" i="2"/>
  <c r="H69" i="2"/>
  <c r="E69" i="2"/>
  <c r="Q68" i="2"/>
  <c r="N68" i="2"/>
  <c r="K68" i="2"/>
  <c r="H68" i="2"/>
  <c r="E68" i="2"/>
  <c r="Q67" i="2"/>
  <c r="N67" i="2"/>
  <c r="K67" i="2"/>
  <c r="H67" i="2"/>
  <c r="E67" i="2"/>
  <c r="Q66" i="2"/>
  <c r="N66" i="2"/>
  <c r="K66" i="2"/>
  <c r="H66" i="2"/>
  <c r="E66" i="2"/>
  <c r="Q65" i="2"/>
  <c r="N65" i="2"/>
  <c r="K65" i="2"/>
  <c r="H65" i="2"/>
  <c r="E65" i="2"/>
  <c r="Q64" i="2"/>
  <c r="N64" i="2"/>
  <c r="K64" i="2"/>
  <c r="H64" i="2"/>
  <c r="E64" i="2"/>
  <c r="Q63" i="2"/>
  <c r="N63" i="2"/>
  <c r="K63" i="2"/>
  <c r="H63" i="2"/>
  <c r="E63" i="2"/>
  <c r="Q62" i="2"/>
  <c r="N62" i="2"/>
  <c r="K62" i="2"/>
  <c r="H62" i="2"/>
  <c r="E62" i="2"/>
  <c r="Q61" i="2"/>
  <c r="N61" i="2"/>
  <c r="K61" i="2"/>
  <c r="H61" i="2"/>
  <c r="E61" i="2"/>
  <c r="Q60" i="2"/>
  <c r="N60" i="2"/>
  <c r="K60" i="2"/>
  <c r="H60" i="2"/>
  <c r="E60" i="2"/>
  <c r="Q59" i="2"/>
  <c r="N59" i="2"/>
  <c r="K59" i="2"/>
  <c r="H59" i="2"/>
  <c r="E59" i="2"/>
  <c r="Q58" i="2"/>
  <c r="N58" i="2"/>
  <c r="K58" i="2"/>
  <c r="H58" i="2"/>
  <c r="E58" i="2"/>
  <c r="Q57" i="2"/>
  <c r="N57" i="2"/>
  <c r="K57" i="2"/>
  <c r="H57" i="2"/>
  <c r="E57" i="2"/>
  <c r="Q56" i="2"/>
  <c r="N56" i="2"/>
  <c r="K56" i="2"/>
  <c r="H56" i="2"/>
  <c r="E56" i="2"/>
  <c r="Q55" i="2"/>
  <c r="N55" i="2"/>
  <c r="K55" i="2"/>
  <c r="H55" i="2"/>
  <c r="E55" i="2"/>
  <c r="Q54" i="2"/>
  <c r="N54" i="2"/>
  <c r="K54" i="2"/>
  <c r="H54" i="2"/>
  <c r="E54" i="2"/>
  <c r="Q53" i="2"/>
  <c r="N53" i="2"/>
  <c r="K53" i="2"/>
  <c r="H53" i="2"/>
  <c r="E53" i="2"/>
  <c r="Q52" i="2"/>
  <c r="N52" i="2"/>
  <c r="K52" i="2"/>
  <c r="H52" i="2"/>
  <c r="E52" i="2"/>
  <c r="Q51" i="2"/>
  <c r="N51" i="2"/>
  <c r="K51" i="2"/>
  <c r="H51" i="2"/>
  <c r="E51" i="2"/>
  <c r="Q50" i="2"/>
  <c r="N50" i="2"/>
  <c r="K50" i="2"/>
  <c r="H50" i="2"/>
  <c r="E50" i="2"/>
  <c r="Q49" i="2"/>
  <c r="N49" i="2"/>
  <c r="K49" i="2"/>
  <c r="H49" i="2"/>
  <c r="E49" i="2"/>
  <c r="Q48" i="2"/>
  <c r="N48" i="2"/>
  <c r="K48" i="2"/>
  <c r="H48" i="2"/>
  <c r="E48" i="2"/>
  <c r="Q47" i="2"/>
  <c r="N47" i="2"/>
  <c r="K47" i="2"/>
  <c r="H47" i="2"/>
  <c r="E47" i="2"/>
  <c r="Q46" i="2"/>
  <c r="N46" i="2"/>
  <c r="K46" i="2"/>
  <c r="H46" i="2"/>
  <c r="E46" i="2"/>
  <c r="Q45" i="2"/>
  <c r="N45" i="2"/>
  <c r="K45" i="2"/>
  <c r="H45" i="2"/>
  <c r="E45" i="2"/>
  <c r="Q44" i="2"/>
  <c r="N44" i="2"/>
  <c r="K44" i="2"/>
  <c r="H44" i="2"/>
  <c r="E44" i="2"/>
  <c r="Q43" i="2"/>
  <c r="N43" i="2"/>
  <c r="K43" i="2"/>
  <c r="H43" i="2"/>
  <c r="E43" i="2"/>
  <c r="Q42" i="2"/>
  <c r="N42" i="2"/>
  <c r="K42" i="2"/>
  <c r="H42" i="2"/>
  <c r="E42" i="2"/>
  <c r="Q41" i="2"/>
  <c r="N41" i="2"/>
  <c r="K41" i="2"/>
  <c r="H41" i="2"/>
  <c r="E41" i="2"/>
  <c r="Q40" i="2"/>
  <c r="N40" i="2"/>
  <c r="K40" i="2"/>
  <c r="H40" i="2"/>
  <c r="E40" i="2"/>
  <c r="Q39" i="2"/>
  <c r="N39" i="2"/>
  <c r="K39" i="2"/>
  <c r="H39" i="2"/>
  <c r="E39" i="2"/>
  <c r="Q38" i="2"/>
  <c r="N38" i="2"/>
  <c r="K38" i="2"/>
  <c r="H38" i="2"/>
  <c r="E38" i="2"/>
  <c r="Q37" i="2"/>
  <c r="N37" i="2"/>
  <c r="K37" i="2"/>
  <c r="H37" i="2"/>
  <c r="E37" i="2"/>
  <c r="Q36" i="2"/>
  <c r="N36" i="2"/>
  <c r="K36" i="2"/>
  <c r="H36" i="2"/>
  <c r="E36" i="2"/>
  <c r="Q35" i="2"/>
  <c r="N35" i="2"/>
  <c r="K35" i="2"/>
  <c r="H35" i="2"/>
  <c r="E35" i="2"/>
  <c r="Q34" i="2"/>
  <c r="N34" i="2"/>
  <c r="K34" i="2"/>
  <c r="H34" i="2"/>
  <c r="E34" i="2"/>
  <c r="Q33" i="2"/>
  <c r="N33" i="2"/>
  <c r="K33" i="2"/>
  <c r="H33" i="2"/>
  <c r="E33" i="2"/>
  <c r="Q32" i="2"/>
  <c r="N32" i="2"/>
  <c r="K32" i="2"/>
  <c r="H32" i="2"/>
  <c r="E32" i="2"/>
  <c r="Q31" i="2"/>
  <c r="N31" i="2"/>
  <c r="K31" i="2"/>
  <c r="H31" i="2"/>
  <c r="E31" i="2"/>
  <c r="Q30" i="2"/>
  <c r="N30" i="2"/>
  <c r="K30" i="2"/>
  <c r="H30" i="2"/>
  <c r="E30" i="2"/>
  <c r="Q29" i="2"/>
  <c r="N29" i="2"/>
  <c r="K29" i="2"/>
  <c r="H29" i="2"/>
  <c r="E29" i="2"/>
  <c r="Q28" i="2"/>
  <c r="N28" i="2"/>
  <c r="K28" i="2"/>
  <c r="H28" i="2"/>
  <c r="E28" i="2"/>
  <c r="Q27" i="2"/>
  <c r="N27" i="2"/>
  <c r="K27" i="2"/>
  <c r="H27" i="2"/>
  <c r="E27" i="2"/>
  <c r="Q26" i="2"/>
  <c r="N26" i="2"/>
  <c r="K26" i="2"/>
  <c r="H26" i="2"/>
  <c r="E26" i="2"/>
  <c r="Q25" i="2"/>
  <c r="N25" i="2"/>
  <c r="K25" i="2"/>
  <c r="H25" i="2"/>
  <c r="E25" i="2"/>
  <c r="Q24" i="2"/>
  <c r="N24" i="2"/>
  <c r="K24" i="2"/>
  <c r="H24" i="2"/>
  <c r="E24" i="2"/>
  <c r="Q23" i="2"/>
  <c r="N23" i="2"/>
  <c r="K23" i="2"/>
  <c r="H23" i="2"/>
  <c r="E23" i="2"/>
  <c r="Q22" i="2"/>
  <c r="N22" i="2"/>
  <c r="K22" i="2"/>
  <c r="H22" i="2"/>
  <c r="E22" i="2"/>
  <c r="Q21" i="2"/>
  <c r="N21" i="2"/>
  <c r="K21" i="2"/>
  <c r="H21" i="2"/>
  <c r="E21" i="2"/>
  <c r="Q20" i="2"/>
  <c r="N20" i="2"/>
  <c r="K20" i="2"/>
  <c r="H20" i="2"/>
  <c r="E20" i="2"/>
  <c r="Q19" i="2"/>
  <c r="N19" i="2"/>
  <c r="K19" i="2"/>
  <c r="H19" i="2"/>
  <c r="E19" i="2"/>
  <c r="Q18" i="2"/>
  <c r="N18" i="2"/>
  <c r="K18" i="2"/>
  <c r="H18" i="2"/>
  <c r="E18" i="2"/>
  <c r="Q17" i="2"/>
  <c r="N17" i="2"/>
  <c r="K17" i="2"/>
  <c r="H17" i="2"/>
  <c r="E17" i="2"/>
  <c r="Q16" i="2"/>
  <c r="N16" i="2"/>
  <c r="K16" i="2"/>
  <c r="H16" i="2"/>
  <c r="E16" i="2"/>
  <c r="Q15" i="2"/>
  <c r="N15" i="2"/>
  <c r="K15" i="2"/>
  <c r="H15" i="2"/>
  <c r="E15" i="2"/>
  <c r="Q14" i="2"/>
  <c r="N14" i="2"/>
  <c r="K14" i="2"/>
  <c r="H14" i="2"/>
  <c r="E14" i="2"/>
  <c r="Q13" i="2"/>
  <c r="N13" i="2"/>
  <c r="K13" i="2"/>
  <c r="H13" i="2"/>
  <c r="E13" i="2"/>
  <c r="Q12" i="2"/>
  <c r="N12" i="2"/>
  <c r="K12" i="2"/>
  <c r="H12" i="2"/>
  <c r="E12" i="2"/>
  <c r="Q11" i="2"/>
  <c r="N11" i="2"/>
  <c r="K11" i="2"/>
  <c r="H11" i="2"/>
  <c r="E11" i="2"/>
  <c r="Q10" i="2"/>
  <c r="N10" i="2"/>
  <c r="K10" i="2"/>
  <c r="H10" i="2"/>
  <c r="E10" i="2"/>
  <c r="Q9" i="2"/>
  <c r="N9" i="2"/>
  <c r="K9" i="2"/>
  <c r="H9" i="2"/>
  <c r="E9" i="2"/>
  <c r="Q8" i="2"/>
  <c r="N8" i="2"/>
  <c r="K8" i="2"/>
  <c r="H8" i="2"/>
  <c r="E8" i="2"/>
  <c r="Q7" i="2"/>
  <c r="N7" i="2"/>
  <c r="K7" i="2"/>
  <c r="H7" i="2"/>
  <c r="E7" i="2"/>
  <c r="Q6" i="2"/>
  <c r="N6" i="2"/>
  <c r="K6" i="2"/>
  <c r="H6" i="2"/>
  <c r="H100" i="2" s="1"/>
  <c r="E6" i="2"/>
  <c r="Q5" i="2"/>
  <c r="N5" i="2"/>
  <c r="K5" i="2"/>
  <c r="H5" i="2"/>
  <c r="E5" i="2"/>
  <c r="Q4" i="2"/>
  <c r="N4" i="2"/>
  <c r="N100" i="2" s="1"/>
  <c r="K4" i="2"/>
  <c r="K100" i="2" s="1"/>
  <c r="H4" i="2"/>
  <c r="E4" i="2"/>
  <c r="E100" i="2" s="1"/>
  <c r="J100" i="1"/>
  <c r="I100" i="1"/>
  <c r="G100" i="1"/>
  <c r="F100" i="1"/>
  <c r="D100" i="1"/>
  <c r="K99" i="1"/>
  <c r="H99" i="1"/>
  <c r="E99" i="1"/>
  <c r="E100" i="1" s="1"/>
  <c r="K98" i="1"/>
  <c r="H98" i="1"/>
  <c r="E98" i="1"/>
  <c r="K97" i="1"/>
  <c r="H97" i="1"/>
  <c r="E97" i="1"/>
  <c r="K96" i="1"/>
  <c r="H96" i="1"/>
  <c r="E96" i="1"/>
  <c r="K95" i="1"/>
  <c r="H95" i="1"/>
  <c r="E95" i="1"/>
  <c r="K94" i="1"/>
  <c r="H94" i="1"/>
  <c r="E94" i="1"/>
  <c r="K93" i="1"/>
  <c r="H93" i="1"/>
  <c r="E93" i="1"/>
  <c r="K92" i="1"/>
  <c r="H92" i="1"/>
  <c r="E92" i="1"/>
  <c r="K91" i="1"/>
  <c r="H91" i="1"/>
  <c r="E91" i="1"/>
  <c r="K90" i="1"/>
  <c r="H90" i="1"/>
  <c r="E90" i="1"/>
  <c r="K89" i="1"/>
  <c r="H89" i="1"/>
  <c r="E89" i="1"/>
  <c r="K88" i="1"/>
  <c r="H88" i="1"/>
  <c r="E88" i="1"/>
  <c r="K87" i="1"/>
  <c r="H87" i="1"/>
  <c r="E87" i="1"/>
  <c r="K86" i="1"/>
  <c r="H86" i="1"/>
  <c r="E86" i="1"/>
  <c r="K85" i="1"/>
  <c r="H85" i="1"/>
  <c r="E85" i="1"/>
  <c r="K84" i="1"/>
  <c r="H84" i="1"/>
  <c r="E84" i="1"/>
  <c r="K83" i="1"/>
  <c r="H83" i="1"/>
  <c r="E83" i="1"/>
  <c r="K82" i="1"/>
  <c r="H82" i="1"/>
  <c r="E82" i="1"/>
  <c r="K81" i="1"/>
  <c r="H81" i="1"/>
  <c r="E81" i="1"/>
  <c r="K80" i="1"/>
  <c r="H80" i="1"/>
  <c r="E80" i="1"/>
  <c r="K79" i="1"/>
  <c r="H79" i="1"/>
  <c r="E79" i="1"/>
  <c r="K78" i="1"/>
  <c r="H78" i="1"/>
  <c r="E78" i="1"/>
  <c r="K77" i="1"/>
  <c r="H77" i="1"/>
  <c r="E77" i="1"/>
  <c r="K76" i="1"/>
  <c r="H76" i="1"/>
  <c r="E76" i="1"/>
  <c r="K75" i="1"/>
  <c r="H75" i="1"/>
  <c r="E75" i="1"/>
  <c r="K74" i="1"/>
  <c r="H74" i="1"/>
  <c r="E74" i="1"/>
  <c r="K73" i="1"/>
  <c r="H73" i="1"/>
  <c r="E73" i="1"/>
  <c r="K72" i="1"/>
  <c r="H72" i="1"/>
  <c r="E72" i="1"/>
  <c r="K71" i="1"/>
  <c r="H71" i="1"/>
  <c r="E71" i="1"/>
  <c r="K70" i="1"/>
  <c r="H70" i="1"/>
  <c r="E70" i="1"/>
  <c r="K69" i="1"/>
  <c r="H69" i="1"/>
  <c r="E69" i="1"/>
  <c r="K68" i="1"/>
  <c r="H68" i="1"/>
  <c r="E68" i="1"/>
  <c r="K67" i="1"/>
  <c r="H67" i="1"/>
  <c r="E67" i="1"/>
  <c r="K66" i="1"/>
  <c r="H66" i="1"/>
  <c r="E66" i="1"/>
  <c r="K65" i="1"/>
  <c r="H65" i="1"/>
  <c r="E65" i="1"/>
  <c r="K64" i="1"/>
  <c r="H64" i="1"/>
  <c r="E64" i="1"/>
  <c r="K63" i="1"/>
  <c r="H63" i="1"/>
  <c r="E63" i="1"/>
  <c r="K62" i="1"/>
  <c r="H62" i="1"/>
  <c r="E62" i="1"/>
  <c r="K61" i="1"/>
  <c r="H61" i="1"/>
  <c r="E61" i="1"/>
  <c r="K60" i="1"/>
  <c r="H60" i="1"/>
  <c r="E60" i="1"/>
  <c r="K59" i="1"/>
  <c r="H59" i="1"/>
  <c r="E59" i="1"/>
  <c r="K58" i="1"/>
  <c r="H58" i="1"/>
  <c r="E58" i="1"/>
  <c r="K57" i="1"/>
  <c r="H57" i="1"/>
  <c r="E57" i="1"/>
  <c r="K56" i="1"/>
  <c r="H56" i="1"/>
  <c r="E56" i="1"/>
  <c r="K55" i="1"/>
  <c r="H55" i="1"/>
  <c r="E55" i="1"/>
  <c r="K54" i="1"/>
  <c r="H54" i="1"/>
  <c r="E54" i="1"/>
  <c r="K53" i="1"/>
  <c r="H53" i="1"/>
  <c r="E53" i="1"/>
  <c r="K52" i="1"/>
  <c r="H52" i="1"/>
  <c r="E52" i="1"/>
  <c r="K51" i="1"/>
  <c r="H51" i="1"/>
  <c r="E51" i="1"/>
  <c r="K50" i="1"/>
  <c r="H50" i="1"/>
  <c r="E50" i="1"/>
  <c r="K49" i="1"/>
  <c r="H49" i="1"/>
  <c r="E49" i="1"/>
  <c r="K48" i="1"/>
  <c r="H48" i="1"/>
  <c r="E48" i="1"/>
  <c r="K47" i="1"/>
  <c r="H47" i="1"/>
  <c r="E47" i="1"/>
  <c r="K46" i="1"/>
  <c r="H46" i="1"/>
  <c r="E46" i="1"/>
  <c r="K45" i="1"/>
  <c r="H45" i="1"/>
  <c r="E45" i="1"/>
  <c r="K44" i="1"/>
  <c r="H44" i="1"/>
  <c r="E44" i="1"/>
  <c r="K43" i="1"/>
  <c r="H43" i="1"/>
  <c r="E43" i="1"/>
  <c r="K42" i="1"/>
  <c r="H42" i="1"/>
  <c r="E42" i="1"/>
  <c r="K41" i="1"/>
  <c r="H41" i="1"/>
  <c r="E41" i="1"/>
  <c r="K40" i="1"/>
  <c r="H40" i="1"/>
  <c r="E40" i="1"/>
  <c r="K39" i="1"/>
  <c r="H39" i="1"/>
  <c r="E39" i="1"/>
  <c r="K38" i="1"/>
  <c r="H38" i="1"/>
  <c r="E38" i="1"/>
  <c r="K37" i="1"/>
  <c r="H37" i="1"/>
  <c r="E37" i="1"/>
  <c r="K36" i="1"/>
  <c r="H36" i="1"/>
  <c r="E36" i="1"/>
  <c r="K35" i="1"/>
  <c r="H35" i="1"/>
  <c r="E35" i="1"/>
  <c r="K34" i="1"/>
  <c r="H34" i="1"/>
  <c r="E34" i="1"/>
  <c r="K33" i="1"/>
  <c r="H33" i="1"/>
  <c r="E33" i="1"/>
  <c r="K32" i="1"/>
  <c r="H32" i="1"/>
  <c r="E32" i="1"/>
  <c r="K31" i="1"/>
  <c r="H31" i="1"/>
  <c r="E31" i="1"/>
  <c r="K30" i="1"/>
  <c r="H30" i="1"/>
  <c r="E30" i="1"/>
  <c r="K29" i="1"/>
  <c r="H29" i="1"/>
  <c r="E29" i="1"/>
  <c r="K28" i="1"/>
  <c r="H28" i="1"/>
  <c r="E28" i="1"/>
  <c r="K27" i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H21" i="1"/>
  <c r="E21" i="1"/>
  <c r="K20" i="1"/>
  <c r="H20" i="1"/>
  <c r="E20" i="1"/>
  <c r="K19" i="1"/>
  <c r="H19" i="1"/>
  <c r="E19" i="1"/>
  <c r="K18" i="1"/>
  <c r="H18" i="1"/>
  <c r="E18" i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K9" i="1"/>
  <c r="H9" i="1"/>
  <c r="E9" i="1"/>
  <c r="K8" i="1"/>
  <c r="H8" i="1"/>
  <c r="E8" i="1"/>
  <c r="K7" i="1"/>
  <c r="H7" i="1"/>
  <c r="H100" i="1" s="1"/>
  <c r="E7" i="1"/>
  <c r="K6" i="1"/>
  <c r="H6" i="1"/>
  <c r="E6" i="1"/>
  <c r="K5" i="1"/>
  <c r="H5" i="1"/>
  <c r="E5" i="1"/>
  <c r="K4" i="1"/>
  <c r="K100" i="1" s="1"/>
  <c r="H4" i="1"/>
  <c r="E4" i="1"/>
  <c r="Q100" i="2" l="1"/>
</calcChain>
</file>

<file path=xl/sharedStrings.xml><?xml version="1.0" encoding="utf-8"?>
<sst xmlns="http://schemas.openxmlformats.org/spreadsheetml/2006/main" count="327" uniqueCount="173">
  <si>
    <t>FY24</t>
  </si>
  <si>
    <t>SERVICES……</t>
  </si>
  <si>
    <t xml:space="preserve">CPFSE -  Central Purchasing - Service 3905  </t>
  </si>
  <si>
    <t>CPFSE - Risk - Vehicle Self Insurance - Service 3892</t>
  </si>
  <si>
    <t xml:space="preserve">           CPFSE - Motor Pool - Service (Various)</t>
  </si>
  <si>
    <t>AGENCY NUMBER</t>
  </si>
  <si>
    <t>AGENCY NAME</t>
  </si>
  <si>
    <t>FY24 Approved  Costs (rounded)</t>
  </si>
  <si>
    <t>FY24 Revised   Costs (rounded)</t>
  </si>
  <si>
    <t>FY24 Revised - FY24 Approved (rounded)</t>
  </si>
  <si>
    <t>615 / 616</t>
  </si>
  <si>
    <t xml:space="preserve">BOARD OF REGENTS </t>
  </si>
  <si>
    <t>617</t>
  </si>
  <si>
    <t xml:space="preserve">SCHOOL FOR THE BLIND </t>
  </si>
  <si>
    <t>618</t>
  </si>
  <si>
    <t xml:space="preserve">SCHOOL FOR THE DEAF </t>
  </si>
  <si>
    <t>619</t>
  </si>
  <si>
    <t xml:space="preserve">UNIVERSITY OF IOWA </t>
  </si>
  <si>
    <t>620</t>
  </si>
  <si>
    <t xml:space="preserve">IOWA STATE UNIVERSITY </t>
  </si>
  <si>
    <t>621</t>
  </si>
  <si>
    <t xml:space="preserve">UNIVERSITY OF NORTHERN IOWA </t>
  </si>
  <si>
    <t xml:space="preserve">COMMUNITY BASED CORRECTIONS--1 </t>
  </si>
  <si>
    <t xml:space="preserve">COMMUNITY BASED CORRECTIONS--2 </t>
  </si>
  <si>
    <t xml:space="preserve">COMMUNITY BASED CORRECTIONS--3 </t>
  </si>
  <si>
    <t xml:space="preserve">COMMUNITY BASED CORRECTIONS--4 </t>
  </si>
  <si>
    <t xml:space="preserve">COMMUNITY BASED CORRECTIONS--5 </t>
  </si>
  <si>
    <t xml:space="preserve">COMMUNITY BASED CORRECTIONS--6 </t>
  </si>
  <si>
    <t>227</t>
  </si>
  <si>
    <t xml:space="preserve">COMMUNITY BASED CORRECTIONS--7 </t>
  </si>
  <si>
    <t>228</t>
  </si>
  <si>
    <t xml:space="preserve">COMMUNITY BASED CORRECTIONS--8 </t>
  </si>
  <si>
    <t>005 / 006 / 335</t>
  </si>
  <si>
    <t xml:space="preserve">ADMINISTRATIVE SERVICES / SAE / INFRASTRUCTURE  </t>
  </si>
  <si>
    <t>009/012/016/018/020/021</t>
  </si>
  <si>
    <t xml:space="preserve">AGRICULTURE &amp; LAND STEWARDSHIP </t>
  </si>
  <si>
    <t>011 / 034 / 035</t>
  </si>
  <si>
    <t>STATE FAIR / CAPITALS</t>
  </si>
  <si>
    <t>014</t>
  </si>
  <si>
    <r>
      <t xml:space="preserve">AG DEVELOPMENT AUTHORITY - </t>
    </r>
    <r>
      <rPr>
        <b/>
        <i/>
        <sz val="9"/>
        <rFont val="Arial"/>
        <family val="2"/>
      </rPr>
      <t xml:space="preserve">TREASURER </t>
    </r>
  </si>
  <si>
    <t>ATTORNEY GENERAL'S OFFICE</t>
  </si>
  <si>
    <t xml:space="preserve">ATTORNEY GENERAL - CONSUMER ADVOCATE  </t>
  </si>
  <si>
    <t>AUDITOR'S OFFICE</t>
  </si>
  <si>
    <t>131 /133</t>
  </si>
  <si>
    <t>DEPARTMENT OF THE BLIND / CAPITALS</t>
  </si>
  <si>
    <t>ETHICS &amp; CAMPAIGN FINANCE DISCLOSURE BOARD</t>
  </si>
  <si>
    <t xml:space="preserve">CIVIL RIGHTS </t>
  </si>
  <si>
    <t>185</t>
  </si>
  <si>
    <t>OFFICE OF CHIEF INFORMATION OFFICER</t>
  </si>
  <si>
    <t>210 / 211</t>
  </si>
  <si>
    <t>COMMERCE - CAPITALS / DEPARTMENT</t>
  </si>
  <si>
    <t>COMMERCE - ALCOHOLIC BEVERAGE DIVISION</t>
  </si>
  <si>
    <t xml:space="preserve">COMMERCE - BANKING DIVISION  </t>
  </si>
  <si>
    <t xml:space="preserve">COMMERCE - CREDIT UNION DIVISION  </t>
  </si>
  <si>
    <t xml:space="preserve">COMMERCE - INSURANCE DIVISION  </t>
  </si>
  <si>
    <t xml:space="preserve">COMMERCE - PROFESSIONAL LICENSING DIVISION  </t>
  </si>
  <si>
    <t xml:space="preserve">COMMERCE - UTILITIES DIVISION  </t>
  </si>
  <si>
    <t>238 / 255</t>
  </si>
  <si>
    <t>CORRECTIONS - CENTRAL OFFICE  / CAPITALS</t>
  </si>
  <si>
    <t xml:space="preserve">CORRECTIONS - FORT MADISON </t>
  </si>
  <si>
    <t>CORRECTIONS - ANAMOSA</t>
  </si>
  <si>
    <t>CORRECTIONS - OAKDALE</t>
  </si>
  <si>
    <t>CORRECTIONS  - NEWTON</t>
  </si>
  <si>
    <t>CORRECTIONS - MT PLEASANT</t>
  </si>
  <si>
    <t xml:space="preserve">CORRECTIONS - ROCKWELL CITY </t>
  </si>
  <si>
    <t>CORRECTIONS -  CLARINDA</t>
  </si>
  <si>
    <t xml:space="preserve">CORRECTIONS - MITCHELLVILLE </t>
  </si>
  <si>
    <t xml:space="preserve">CORRECTIONS - INDUSTRIES </t>
  </si>
  <si>
    <t xml:space="preserve">CORRECTIONS - FARM ACCOUNT </t>
  </si>
  <si>
    <t xml:space="preserve">CORRECTIONS - FORT DODGE </t>
  </si>
  <si>
    <t>259/265</t>
  </si>
  <si>
    <t>CULTURAL AFFAIRS  / CAPITALS</t>
  </si>
  <si>
    <t>269 / 275</t>
  </si>
  <si>
    <t xml:space="preserve">ECONOMIC DEVELOPMENT / CAPITALS </t>
  </si>
  <si>
    <t xml:space="preserve">FINANCE AUTHORITY </t>
  </si>
  <si>
    <t>282 / 280</t>
  </si>
  <si>
    <t>EDUCATION / CAPITALS</t>
  </si>
  <si>
    <t xml:space="preserve">EDUCATION - VOCATIONAL REHABILITATION </t>
  </si>
  <si>
    <t>284/ 063</t>
  </si>
  <si>
    <t>COLLEGE STUDENT AID  / INCOME OFFSET</t>
  </si>
  <si>
    <t>IOWA PBS</t>
  </si>
  <si>
    <t>286</t>
  </si>
  <si>
    <t>BOARD OF EDUCATIONAL EXAMINERS</t>
  </si>
  <si>
    <t xml:space="preserve">IOWA DEPT OF AGING </t>
  </si>
  <si>
    <t>309 /310</t>
  </si>
  <si>
    <t>IOWA WORKFORCE DEVELOPMENT / CAPITALS</t>
  </si>
  <si>
    <t xml:space="preserve">IOWA COMMUNICATIONS NETWORK </t>
  </si>
  <si>
    <t xml:space="preserve">GOVERNOR </t>
  </si>
  <si>
    <t xml:space="preserve">HUMAN RIGHTS </t>
  </si>
  <si>
    <t>401 / 415</t>
  </si>
  <si>
    <t>HUMAN SERVICES ADMINISTRATION / CAPITALS</t>
  </si>
  <si>
    <t xml:space="preserve">HUMAN SERVICES - COMMUNITY SERVICES </t>
  </si>
  <si>
    <t>HUMAN SERVICES - ELDORA</t>
  </si>
  <si>
    <t>HUMAN SERVICES - CIVIL COMMITMENT SEXUAL OFFENDERS</t>
  </si>
  <si>
    <t>HUMAN SERVICES - MHI - CHEROKEE</t>
  </si>
  <si>
    <t>HUMAN SERVICES - MHI - INDEPENDENCE</t>
  </si>
  <si>
    <t>HUMAN SERVICES - GLENWOOD RESOURCE CENTER</t>
  </si>
  <si>
    <t>HUMAN SERVICES - WOODWARD RESOURCE CENTER</t>
  </si>
  <si>
    <t>HUMAN SERVICES - ASSISTANCE PAYMENTS</t>
  </si>
  <si>
    <t xml:space="preserve">INSPECTIONS &amp; APPEALS </t>
  </si>
  <si>
    <t xml:space="preserve">INSPECTIONS &amp; APPEALS - STATE PUBLIC DEFENDER </t>
  </si>
  <si>
    <t xml:space="preserve">INSPECTIONS &amp; APPEALS - RACING COMMISSION </t>
  </si>
  <si>
    <t>444 / 446</t>
  </si>
  <si>
    <t>JUDICIAL BRANCH / CAPITALS</t>
  </si>
  <si>
    <t xml:space="preserve">IOWA LAW ENFORCEMENT ACADEMY </t>
  </si>
  <si>
    <t xml:space="preserve">LEGISLATIVE - HOUSE </t>
  </si>
  <si>
    <t xml:space="preserve">LEGISLATIVE - SENATE </t>
  </si>
  <si>
    <t>502 / 510</t>
  </si>
  <si>
    <t xml:space="preserve">LEGISLATIVE - JOINT EXPENSE / CAPITALS </t>
  </si>
  <si>
    <t>LEGISLATIVE - OFFICE OF OMBUDSMAN</t>
  </si>
  <si>
    <t xml:space="preserve">LEGISLATIVE SERVICES AGENCY </t>
  </si>
  <si>
    <t xml:space="preserve">MANAGEMENT </t>
  </si>
  <si>
    <t>542 / 543</t>
  </si>
  <si>
    <t xml:space="preserve">NATURAL RESOURCES / CAPITALS </t>
  </si>
  <si>
    <t>PAROLE BOARD</t>
  </si>
  <si>
    <t xml:space="preserve">IOWA PUBLIC EMPLOYMENT RETIREMENT SYSTEM </t>
  </si>
  <si>
    <t xml:space="preserve">PUBLIC EMPLOYMENT RELATIONS BOARD </t>
  </si>
  <si>
    <t>582 / 584</t>
  </si>
  <si>
    <t>PUBLIC DEFENSE  / CAPITALS</t>
  </si>
  <si>
    <t xml:space="preserve">HOMELAND SECURITY - EMERGENCY MANAGEMENT </t>
  </si>
  <si>
    <t xml:space="preserve">PUBLIC HEALTH </t>
  </si>
  <si>
    <t>592</t>
  </si>
  <si>
    <t>IOWA PUBLIC INFORMATION BOARD</t>
  </si>
  <si>
    <t>595 / 596</t>
  </si>
  <si>
    <t xml:space="preserve">PUBLIC SAFETY / CAPITALS </t>
  </si>
  <si>
    <t xml:space="preserve">REVENUE </t>
  </si>
  <si>
    <t xml:space="preserve">LOTTERY </t>
  </si>
  <si>
    <t xml:space="preserve">SECRETARY OF STATE </t>
  </si>
  <si>
    <t xml:space="preserve">GOVERNOR'S OFFICE OF DRUG CONTROL POLICY </t>
  </si>
  <si>
    <t>645 / 646</t>
  </si>
  <si>
    <t xml:space="preserve">TRANSPORTATION </t>
  </si>
  <si>
    <t>654/655/656/657</t>
  </si>
  <si>
    <t>TREASURER</t>
  </si>
  <si>
    <t>LIB</t>
  </si>
  <si>
    <t>STATE LIBRARY</t>
  </si>
  <si>
    <t>670 / 673</t>
  </si>
  <si>
    <t>VETERANS' AFFAIRS /  CAPITALS</t>
  </si>
  <si>
    <t>671 / 672</t>
  </si>
  <si>
    <t xml:space="preserve">VETERANS' HOME / CAPITALS </t>
  </si>
  <si>
    <t>NOT STATE</t>
  </si>
  <si>
    <t xml:space="preserve">NON STATE GOVERNMENTAL ENTITIES </t>
  </si>
  <si>
    <t>Total</t>
  </si>
  <si>
    <t xml:space="preserve">Footnotes: All Services Based on Usage </t>
  </si>
  <si>
    <t>·         CPE: Procurement Utility Methodology - estimated based on FY23 July through May spent.</t>
  </si>
  <si>
    <t>Proposed: 1% allocation of monthly spend in current FY</t>
  </si>
  <si>
    <t xml:space="preserve">·         Fleet: Risk Utility  - Estimated FY24 increase is due to additional vehicles </t>
  </si>
  <si>
    <t>                           Current: Deductible is $500</t>
  </si>
  <si>
    <t xml:space="preserve">                           Proposed: Increase to $1,000 </t>
  </si>
  <si>
    <t>FY25</t>
  </si>
  <si>
    <t>CPFSE - Fleet Management - Service 3890</t>
  </si>
  <si>
    <t>HRE - NEOGOV Applicant Tracking &amp; Recruiting
Service tbd</t>
  </si>
  <si>
    <t>HRE - Labor &amp; Legal Services   - Service 3965</t>
  </si>
  <si>
    <t>HRE - Employee Relations - Service 4584</t>
  </si>
  <si>
    <t>FY24  Approved (rounded)</t>
  </si>
  <si>
    <t>FY25 Projected Costs (rounded)</t>
  </si>
  <si>
    <t>FY25 - FY24 Differences (rounded)</t>
  </si>
  <si>
    <t xml:space="preserve">Footnotes: </t>
  </si>
  <si>
    <t xml:space="preserve">·         Fleet: Risk Utility </t>
  </si>
  <si>
    <t xml:space="preserve">*   Current: $432 Annual per vehicle </t>
  </si>
  <si>
    <t>*   Proposed: $480 Annual per vehicle</t>
  </si>
  <si>
    <t xml:space="preserve">·         Fleet Management </t>
  </si>
  <si>
    <t xml:space="preserve">*  Proposed - $21.00 per month per vehicle – no impact just change in the methodology </t>
  </si>
  <si>
    <t>·         HRE</t>
  </si>
  <si>
    <t>*  NEOGOV Applicant Tracking &amp; Recruiting System Assumptions</t>
  </si>
  <si>
    <t xml:space="preserve">*  Current: It was part of the I/3 Utility in the past. </t>
  </si>
  <si>
    <t xml:space="preserve">·         Labor &amp; Legal Services </t>
  </si>
  <si>
    <t xml:space="preserve">*  Proposed: Adding 1 FTE – Attorney 2. </t>
  </si>
  <si>
    <t>·        Employee Relations</t>
  </si>
  <si>
    <t xml:space="preserve">*  Proposed: Adding 1 FTE – HRP2 position to alleviate the investigation backlog. </t>
  </si>
  <si>
    <t>*  Current Rate: $36.00 – Proposed Rate $45.60</t>
  </si>
  <si>
    <t xml:space="preserve">*  Current Rate $41.61 - Proposed Rate: $49.68. </t>
  </si>
  <si>
    <t xml:space="preserve">*  Current: Variable Rate based monthly active vehicles – varied from $21.40 to $20.98 per month </t>
  </si>
  <si>
    <t xml:space="preserve">·         Fleet: Motor Pool  - Estimated FY24 increase is due to vehicle rentals; proposed increase in rates attached.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</si>
</sst>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0.000%"/>
    <numFmt numFmtId="165" formatCode="_(&quot;$&quot;* #,##0_);_(&quot;$&quot;* \(#,##0\);_(&quot;$&quot;* &quot;-&quot;??_);_(@_)"/>
    <numFmt numFmtId="166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Times New Roman"/>
      <family val="1"/>
    </font>
    <font>
      <sz val="9"/>
      <name val="Arial"/>
      <family val="2"/>
    </font>
    <font>
      <b/>
      <sz val="9"/>
      <color indexed="17"/>
      <name val="Arial"/>
      <family val="2"/>
    </font>
    <font>
      <sz val="9"/>
      <color indexed="17"/>
      <name val="Arial"/>
      <family val="2"/>
    </font>
    <font>
      <b/>
      <sz val="9"/>
      <name val="Arial"/>
      <family val="2"/>
    </font>
    <font>
      <b/>
      <sz val="9"/>
      <name val="Cambria"/>
      <family val="1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i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indexed="62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DashDot">
        <color indexed="64"/>
      </right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">
        <color indexed="64"/>
      </left>
      <right/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/>
      <top style="thin">
        <color indexed="64"/>
      </top>
      <bottom/>
      <diagonal/>
    </border>
    <border>
      <left/>
      <right style="mediumDashDot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Dot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Dot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8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0" fontId="15" fillId="0" borderId="0"/>
  </cellStyleXfs>
  <cellXfs count="14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164" fontId="5" fillId="0" borderId="0" xfId="2" applyNumberFormat="1" applyFont="1" applyFill="1" applyBorder="1" applyAlignment="1">
      <alignment wrapText="1"/>
    </xf>
    <xf numFmtId="38" fontId="4" fillId="2" borderId="2" xfId="2" applyNumberFormat="1" applyFont="1" applyFill="1" applyBorder="1" applyAlignment="1"/>
    <xf numFmtId="38" fontId="4" fillId="2" borderId="1" xfId="2" applyNumberFormat="1" applyFont="1" applyFill="1" applyBorder="1" applyAlignment="1"/>
    <xf numFmtId="38" fontId="4" fillId="2" borderId="2" xfId="2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7" fillId="3" borderId="3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165" fontId="3" fillId="0" borderId="5" xfId="1" applyNumberFormat="1" applyFont="1" applyFill="1" applyBorder="1" applyAlignment="1">
      <alignment horizontal="center"/>
    </xf>
    <xf numFmtId="165" fontId="3" fillId="0" borderId="6" xfId="1" applyNumberFormat="1" applyFont="1" applyFill="1" applyBorder="1" applyAlignment="1">
      <alignment wrapText="1"/>
    </xf>
    <xf numFmtId="6" fontId="9" fillId="2" borderId="7" xfId="3" applyNumberFormat="1" applyFont="1" applyFill="1" applyBorder="1" applyAlignment="1">
      <alignment horizontal="center"/>
    </xf>
    <xf numFmtId="6" fontId="9" fillId="2" borderId="5" xfId="3" applyNumberFormat="1" applyFont="1" applyFill="1" applyBorder="1" applyAlignment="1">
      <alignment horizontal="center"/>
    </xf>
    <xf numFmtId="6" fontId="9" fillId="2" borderId="8" xfId="1" applyNumberFormat="1" applyFont="1" applyFill="1" applyBorder="1" applyAlignment="1">
      <alignment horizontal="center"/>
    </xf>
    <xf numFmtId="6" fontId="9" fillId="2" borderId="9" xfId="1" applyNumberFormat="1" applyFont="1" applyFill="1" applyBorder="1" applyAlignment="1">
      <alignment horizontal="center"/>
    </xf>
    <xf numFmtId="6" fontId="9" fillId="2" borderId="10" xfId="1" applyNumberFormat="1" applyFont="1" applyFill="1" applyBorder="1" applyAlignment="1">
      <alignment horizontal="center"/>
    </xf>
    <xf numFmtId="6" fontId="9" fillId="2" borderId="5" xfId="1" applyNumberFormat="1" applyFont="1" applyFill="1" applyBorder="1" applyAlignment="1">
      <alignment horizontal="center"/>
    </xf>
    <xf numFmtId="6" fontId="9" fillId="2" borderId="11" xfId="1" applyNumberFormat="1" applyFont="1" applyFill="1" applyBorder="1" applyAlignment="1">
      <alignment horizontal="center"/>
    </xf>
    <xf numFmtId="0" fontId="3" fillId="0" borderId="5" xfId="1" applyNumberFormat="1" applyFont="1" applyFill="1" applyBorder="1" applyAlignment="1">
      <alignment horizontal="center"/>
    </xf>
    <xf numFmtId="165" fontId="3" fillId="0" borderId="5" xfId="1" applyNumberFormat="1" applyFont="1" applyFill="1" applyBorder="1" applyAlignment="1">
      <alignment horizontal="center" wrapText="1"/>
    </xf>
    <xf numFmtId="0" fontId="3" fillId="0" borderId="5" xfId="1" quotePrefix="1" applyNumberFormat="1" applyFont="1" applyFill="1" applyBorder="1" applyAlignment="1">
      <alignment horizontal="center"/>
    </xf>
    <xf numFmtId="165" fontId="3" fillId="0" borderId="6" xfId="1" quotePrefix="1" applyNumberFormat="1" applyFont="1" applyFill="1" applyBorder="1" applyAlignment="1">
      <alignment wrapText="1"/>
    </xf>
    <xf numFmtId="0" fontId="3" fillId="0" borderId="5" xfId="1" applyNumberFormat="1" applyFont="1" applyFill="1" applyBorder="1" applyAlignment="1">
      <alignment horizontal="center" wrapText="1"/>
    </xf>
    <xf numFmtId="165" fontId="3" fillId="0" borderId="6" xfId="1" applyNumberFormat="1" applyFont="1" applyFill="1" applyBorder="1" applyAlignment="1">
      <alignment horizontal="left"/>
    </xf>
    <xf numFmtId="165" fontId="3" fillId="0" borderId="6" xfId="1" applyNumberFormat="1" applyFont="1" applyFill="1" applyBorder="1" applyAlignment="1"/>
    <xf numFmtId="165" fontId="9" fillId="0" borderId="6" xfId="1" applyNumberFormat="1" applyFont="1" applyFill="1" applyBorder="1" applyAlignment="1">
      <alignment wrapText="1"/>
    </xf>
    <xf numFmtId="165" fontId="9" fillId="0" borderId="12" xfId="1" applyNumberFormat="1" applyFont="1" applyFill="1" applyBorder="1" applyAlignment="1">
      <alignment horizontal="center"/>
    </xf>
    <xf numFmtId="165" fontId="9" fillId="0" borderId="13" xfId="1" applyNumberFormat="1" applyFont="1" applyFill="1" applyBorder="1" applyAlignment="1">
      <alignment wrapText="1"/>
    </xf>
    <xf numFmtId="6" fontId="9" fillId="2" borderId="14" xfId="3" applyNumberFormat="1" applyFont="1" applyFill="1" applyBorder="1" applyAlignment="1">
      <alignment horizontal="center"/>
    </xf>
    <xf numFmtId="6" fontId="9" fillId="2" borderId="15" xfId="3" applyNumberFormat="1" applyFont="1" applyFill="1" applyBorder="1" applyAlignment="1">
      <alignment horizontal="center"/>
    </xf>
    <xf numFmtId="6" fontId="9" fillId="2" borderId="16" xfId="1" applyNumberFormat="1" applyFont="1" applyFill="1" applyBorder="1" applyAlignment="1">
      <alignment horizontal="center"/>
    </xf>
    <xf numFmtId="6" fontId="9" fillId="2" borderId="17" xfId="1" applyNumberFormat="1" applyFont="1" applyFill="1" applyBorder="1" applyAlignment="1">
      <alignment horizontal="center"/>
    </xf>
    <xf numFmtId="6" fontId="9" fillId="2" borderId="15" xfId="1" applyNumberFormat="1" applyFont="1" applyFill="1" applyBorder="1" applyAlignment="1">
      <alignment horizontal="center"/>
    </xf>
    <xf numFmtId="6" fontId="9" fillId="2" borderId="18" xfId="1" applyNumberFormat="1" applyFont="1" applyFill="1" applyBorder="1" applyAlignment="1">
      <alignment horizontal="center"/>
    </xf>
    <xf numFmtId="6" fontId="9" fillId="2" borderId="19" xfId="1" applyNumberFormat="1" applyFont="1" applyFill="1" applyBorder="1" applyAlignment="1">
      <alignment horizontal="center"/>
    </xf>
    <xf numFmtId="165" fontId="11" fillId="0" borderId="5" xfId="1" applyNumberFormat="1" applyFont="1" applyFill="1" applyBorder="1" applyAlignment="1">
      <alignment horizontal="center"/>
    </xf>
    <xf numFmtId="165" fontId="11" fillId="0" borderId="6" xfId="1" applyNumberFormat="1" applyFont="1" applyFill="1" applyBorder="1" applyAlignment="1">
      <alignment wrapText="1"/>
    </xf>
    <xf numFmtId="6" fontId="6" fillId="2" borderId="20" xfId="3" applyNumberFormat="1" applyFont="1" applyFill="1" applyBorder="1" applyAlignment="1">
      <alignment horizontal="center"/>
    </xf>
    <xf numFmtId="6" fontId="6" fillId="2" borderId="21" xfId="3" applyNumberFormat="1" applyFont="1" applyFill="1" applyBorder="1" applyAlignment="1">
      <alignment horizontal="center"/>
    </xf>
    <xf numFmtId="6" fontId="11" fillId="2" borderId="22" xfId="3" applyNumberFormat="1" applyFont="1" applyFill="1" applyBorder="1" applyAlignment="1">
      <alignment horizontal="center"/>
    </xf>
    <xf numFmtId="6" fontId="6" fillId="2" borderId="23" xfId="1" applyNumberFormat="1" applyFont="1" applyFill="1" applyBorder="1" applyAlignment="1">
      <alignment horizontal="center"/>
    </xf>
    <xf numFmtId="6" fontId="6" fillId="2" borderId="21" xfId="1" applyNumberFormat="1" applyFont="1" applyFill="1" applyBorder="1" applyAlignment="1">
      <alignment horizontal="center"/>
    </xf>
    <xf numFmtId="6" fontId="6" fillId="2" borderId="24" xfId="1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14" fillId="0" borderId="0" xfId="0" applyFont="1" applyAlignment="1">
      <alignment horizontal="left" vertical="center" indent="5"/>
    </xf>
    <xf numFmtId="0" fontId="14" fillId="0" borderId="0" xfId="0" applyFont="1" applyAlignment="1">
      <alignment horizontal="left" vertical="center" indent="10"/>
    </xf>
    <xf numFmtId="0" fontId="12" fillId="0" borderId="0" xfId="0" applyFont="1" applyFill="1" applyAlignment="1">
      <alignment wrapText="1"/>
    </xf>
    <xf numFmtId="0" fontId="14" fillId="0" borderId="0" xfId="0" applyFont="1" applyAlignment="1">
      <alignment horizontal="left" vertical="center" indent="15"/>
    </xf>
    <xf numFmtId="0" fontId="9" fillId="0" borderId="0" xfId="0" applyFont="1" applyFill="1" applyAlignment="1">
      <alignment horizontal="center"/>
    </xf>
    <xf numFmtId="166" fontId="6" fillId="0" borderId="0" xfId="4" applyNumberFormat="1" applyFont="1" applyFill="1" applyAlignment="1">
      <alignment horizontal="center" wrapText="1"/>
    </xf>
    <xf numFmtId="0" fontId="3" fillId="0" borderId="0" xfId="2" applyFont="1" applyFill="1" applyAlignment="1">
      <alignment horizontal="center"/>
    </xf>
    <xf numFmtId="0" fontId="0" fillId="0" borderId="25" xfId="0" applyBorder="1"/>
    <xf numFmtId="0" fontId="6" fillId="3" borderId="27" xfId="0" applyFont="1" applyFill="1" applyBorder="1" applyAlignment="1">
      <alignment horizontal="center" wrapText="1"/>
    </xf>
    <xf numFmtId="0" fontId="16" fillId="3" borderId="0" xfId="0" applyFont="1" applyFill="1" applyBorder="1" applyAlignment="1">
      <alignment horizontal="center" wrapText="1"/>
    </xf>
    <xf numFmtId="40" fontId="16" fillId="3" borderId="28" xfId="0" applyNumberFormat="1" applyFont="1" applyFill="1" applyBorder="1" applyAlignment="1">
      <alignment horizontal="center" wrapText="1"/>
    </xf>
    <xf numFmtId="0" fontId="6" fillId="4" borderId="0" xfId="0" applyFont="1" applyFill="1" applyBorder="1" applyAlignment="1">
      <alignment horizontal="center" wrapText="1"/>
    </xf>
    <xf numFmtId="0" fontId="16" fillId="4" borderId="0" xfId="0" applyFont="1" applyFill="1" applyBorder="1" applyAlignment="1">
      <alignment horizontal="center" wrapText="1"/>
    </xf>
    <xf numFmtId="40" fontId="16" fillId="4" borderId="0" xfId="0" applyNumberFormat="1" applyFont="1" applyFill="1" applyBorder="1" applyAlignment="1">
      <alignment horizontal="center" wrapText="1"/>
    </xf>
    <xf numFmtId="0" fontId="6" fillId="5" borderId="26" xfId="0" applyFont="1" applyFill="1" applyBorder="1" applyAlignment="1">
      <alignment horizontal="center" wrapText="1"/>
    </xf>
    <xf numFmtId="0" fontId="16" fillId="5" borderId="0" xfId="0" applyFont="1" applyFill="1" applyBorder="1" applyAlignment="1">
      <alignment horizontal="center" wrapText="1"/>
    </xf>
    <xf numFmtId="40" fontId="16" fillId="5" borderId="28" xfId="0" applyNumberFormat="1" applyFont="1" applyFill="1" applyBorder="1" applyAlignment="1">
      <alignment horizontal="center" wrapText="1"/>
    </xf>
    <xf numFmtId="0" fontId="6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 wrapText="1"/>
    </xf>
    <xf numFmtId="40" fontId="16" fillId="6" borderId="28" xfId="0" applyNumberFormat="1" applyFont="1" applyFill="1" applyBorder="1" applyAlignment="1">
      <alignment horizontal="center" wrapText="1"/>
    </xf>
    <xf numFmtId="0" fontId="6" fillId="7" borderId="3" xfId="0" applyFont="1" applyFill="1" applyBorder="1" applyAlignment="1">
      <alignment horizontal="center" wrapText="1"/>
    </xf>
    <xf numFmtId="0" fontId="16" fillId="7" borderId="0" xfId="0" applyFont="1" applyFill="1" applyBorder="1" applyAlignment="1">
      <alignment horizontal="center" wrapText="1"/>
    </xf>
    <xf numFmtId="40" fontId="16" fillId="7" borderId="28" xfId="0" applyNumberFormat="1" applyFont="1" applyFill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18" fillId="0" borderId="0" xfId="0" applyFont="1"/>
    <xf numFmtId="6" fontId="9" fillId="2" borderId="7" xfId="1" applyNumberFormat="1" applyFont="1" applyFill="1" applyBorder="1" applyAlignment="1">
      <alignment horizontal="center"/>
    </xf>
    <xf numFmtId="6" fontId="9" fillId="2" borderId="29" xfId="1" applyNumberFormat="1" applyFont="1" applyFill="1" applyBorder="1" applyAlignment="1">
      <alignment horizontal="center"/>
    </xf>
    <xf numFmtId="6" fontId="9" fillId="4" borderId="5" xfId="1" applyNumberFormat="1" applyFont="1" applyFill="1" applyBorder="1" applyAlignment="1">
      <alignment horizontal="center"/>
    </xf>
    <xf numFmtId="6" fontId="9" fillId="4" borderId="6" xfId="1" applyNumberFormat="1" applyFont="1" applyFill="1" applyBorder="1" applyAlignment="1">
      <alignment horizontal="center"/>
    </xf>
    <xf numFmtId="6" fontId="9" fillId="8" borderId="26" xfId="1" applyNumberFormat="1" applyFont="1" applyFill="1" applyBorder="1" applyAlignment="1">
      <alignment horizontal="center"/>
    </xf>
    <xf numFmtId="6" fontId="9" fillId="8" borderId="5" xfId="3" applyNumberFormat="1" applyFont="1" applyFill="1" applyBorder="1" applyAlignment="1">
      <alignment horizontal="center"/>
    </xf>
    <xf numFmtId="6" fontId="9" fillId="8" borderId="29" xfId="1" applyNumberFormat="1" applyFont="1" applyFill="1" applyBorder="1" applyAlignment="1">
      <alignment horizontal="center"/>
    </xf>
    <xf numFmtId="6" fontId="9" fillId="6" borderId="9" xfId="1" applyNumberFormat="1" applyFont="1" applyFill="1" applyBorder="1" applyAlignment="1">
      <alignment horizontal="center"/>
    </xf>
    <xf numFmtId="6" fontId="9" fillId="6" borderId="5" xfId="3" applyNumberFormat="1" applyFont="1" applyFill="1" applyBorder="1" applyAlignment="1">
      <alignment horizontal="center"/>
    </xf>
    <xf numFmtId="6" fontId="9" fillId="6" borderId="29" xfId="1" applyNumberFormat="1" applyFont="1" applyFill="1" applyBorder="1" applyAlignment="1">
      <alignment horizontal="center"/>
    </xf>
    <xf numFmtId="6" fontId="9" fillId="7" borderId="26" xfId="1" applyNumberFormat="1" applyFont="1" applyFill="1" applyBorder="1" applyAlignment="1">
      <alignment horizontal="center"/>
    </xf>
    <xf numFmtId="6" fontId="9" fillId="7" borderId="5" xfId="1" applyNumberFormat="1" applyFont="1" applyFill="1" applyBorder="1" applyAlignment="1">
      <alignment horizontal="center"/>
    </xf>
    <xf numFmtId="6" fontId="9" fillId="7" borderId="11" xfId="1" applyNumberFormat="1" applyFont="1" applyFill="1" applyBorder="1" applyAlignment="1">
      <alignment horizontal="center"/>
    </xf>
    <xf numFmtId="0" fontId="0" fillId="0" borderId="0" xfId="0" applyAlignment="1"/>
    <xf numFmtId="0" fontId="18" fillId="9" borderId="0" xfId="0" applyFont="1" applyFill="1" applyAlignment="1">
      <alignment horizontal="left"/>
    </xf>
    <xf numFmtId="0" fontId="18" fillId="9" borderId="0" xfId="0" applyFont="1" applyFill="1" applyAlignment="1"/>
    <xf numFmtId="0" fontId="18" fillId="0" borderId="0" xfId="0" applyFont="1" applyAlignment="1"/>
    <xf numFmtId="0" fontId="18" fillId="0" borderId="0" xfId="0" applyFont="1" applyAlignment="1">
      <alignment horizontal="left"/>
    </xf>
    <xf numFmtId="0" fontId="18" fillId="4" borderId="0" xfId="0" applyFont="1" applyFill="1" applyAlignment="1">
      <alignment horizontal="left"/>
    </xf>
    <xf numFmtId="0" fontId="18" fillId="4" borderId="0" xfId="0" applyFont="1" applyFill="1" applyAlignment="1"/>
    <xf numFmtId="0" fontId="18" fillId="10" borderId="0" xfId="0" applyFont="1" applyFill="1" applyAlignment="1">
      <alignment horizontal="left"/>
    </xf>
    <xf numFmtId="0" fontId="18" fillId="10" borderId="0" xfId="0" applyFont="1" applyFill="1" applyAlignment="1"/>
    <xf numFmtId="0" fontId="18" fillId="6" borderId="0" xfId="0" applyFont="1" applyFill="1" applyAlignment="1">
      <alignment horizontal="left"/>
    </xf>
    <xf numFmtId="0" fontId="18" fillId="6" borderId="0" xfId="0" applyFont="1" applyFill="1" applyAlignment="1"/>
    <xf numFmtId="0" fontId="18" fillId="0" borderId="0" xfId="0" applyFont="1" applyFill="1" applyAlignment="1">
      <alignment horizontal="left"/>
    </xf>
    <xf numFmtId="0" fontId="18" fillId="0" borderId="0" xfId="0" applyFont="1" applyFill="1"/>
    <xf numFmtId="0" fontId="18" fillId="7" borderId="0" xfId="0" applyFont="1" applyFill="1" applyAlignment="1">
      <alignment horizontal="left"/>
    </xf>
    <xf numFmtId="0" fontId="18" fillId="7" borderId="0" xfId="0" applyFont="1" applyFill="1"/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/>
    <xf numFmtId="6" fontId="9" fillId="2" borderId="14" xfId="1" applyNumberFormat="1" applyFont="1" applyFill="1" applyBorder="1" applyAlignment="1">
      <alignment horizontal="center"/>
    </xf>
    <xf numFmtId="6" fontId="9" fillId="2" borderId="30" xfId="1" applyNumberFormat="1" applyFont="1" applyFill="1" applyBorder="1" applyAlignment="1">
      <alignment horizontal="center"/>
    </xf>
    <xf numFmtId="6" fontId="9" fillId="4" borderId="15" xfId="1" applyNumberFormat="1" applyFont="1" applyFill="1" applyBorder="1" applyAlignment="1">
      <alignment horizontal="center"/>
    </xf>
    <xf numFmtId="6" fontId="9" fillId="4" borderId="31" xfId="1" applyNumberFormat="1" applyFont="1" applyFill="1" applyBorder="1" applyAlignment="1">
      <alignment horizontal="center"/>
    </xf>
    <xf numFmtId="6" fontId="9" fillId="8" borderId="14" xfId="1" applyNumberFormat="1" applyFont="1" applyFill="1" applyBorder="1" applyAlignment="1">
      <alignment horizontal="center"/>
    </xf>
    <xf numFmtId="6" fontId="9" fillId="8" borderId="15" xfId="3" applyNumberFormat="1" applyFont="1" applyFill="1" applyBorder="1" applyAlignment="1">
      <alignment horizontal="center"/>
    </xf>
    <xf numFmtId="6" fontId="9" fillId="8" borderId="30" xfId="1" applyNumberFormat="1" applyFont="1" applyFill="1" applyBorder="1" applyAlignment="1">
      <alignment horizontal="center"/>
    </xf>
    <xf numFmtId="6" fontId="9" fillId="6" borderId="17" xfId="1" applyNumberFormat="1" applyFont="1" applyFill="1" applyBorder="1" applyAlignment="1">
      <alignment horizontal="center"/>
    </xf>
    <xf numFmtId="6" fontId="9" fillId="6" borderId="15" xfId="3" applyNumberFormat="1" applyFont="1" applyFill="1" applyBorder="1" applyAlignment="1">
      <alignment horizontal="center"/>
    </xf>
    <xf numFmtId="6" fontId="9" fillId="6" borderId="30" xfId="1" applyNumberFormat="1" applyFont="1" applyFill="1" applyBorder="1" applyAlignment="1">
      <alignment horizontal="center"/>
    </xf>
    <xf numFmtId="6" fontId="9" fillId="7" borderId="14" xfId="1" applyNumberFormat="1" applyFont="1" applyFill="1" applyBorder="1" applyAlignment="1">
      <alignment horizontal="center"/>
    </xf>
    <xf numFmtId="6" fontId="9" fillId="7" borderId="15" xfId="1" applyNumberFormat="1" applyFont="1" applyFill="1" applyBorder="1" applyAlignment="1">
      <alignment horizontal="center"/>
    </xf>
    <xf numFmtId="6" fontId="9" fillId="7" borderId="30" xfId="1" applyNumberFormat="1" applyFont="1" applyFill="1" applyBorder="1" applyAlignment="1">
      <alignment horizontal="center"/>
    </xf>
    <xf numFmtId="6" fontId="6" fillId="2" borderId="20" xfId="1" applyNumberFormat="1" applyFont="1" applyFill="1" applyBorder="1" applyAlignment="1">
      <alignment horizontal="center"/>
    </xf>
    <xf numFmtId="6" fontId="11" fillId="2" borderId="22" xfId="1" applyNumberFormat="1" applyFont="1" applyFill="1" applyBorder="1" applyAlignment="1">
      <alignment horizontal="center"/>
    </xf>
    <xf numFmtId="6" fontId="11" fillId="2" borderId="32" xfId="1" applyNumberFormat="1" applyFont="1" applyFill="1" applyBorder="1" applyAlignment="1">
      <alignment horizontal="center"/>
    </xf>
    <xf numFmtId="6" fontId="6" fillId="4" borderId="21" xfId="1" applyNumberFormat="1" applyFont="1" applyFill="1" applyBorder="1" applyAlignment="1">
      <alignment horizontal="center"/>
    </xf>
    <xf numFmtId="6" fontId="11" fillId="4" borderId="22" xfId="1" applyNumberFormat="1" applyFont="1" applyFill="1" applyBorder="1" applyAlignment="1">
      <alignment horizontal="center"/>
    </xf>
    <xf numFmtId="6" fontId="11" fillId="4" borderId="33" xfId="1" applyNumberFormat="1" applyFont="1" applyFill="1" applyBorder="1" applyAlignment="1">
      <alignment horizontal="center"/>
    </xf>
    <xf numFmtId="6" fontId="11" fillId="8" borderId="34" xfId="1" applyNumberFormat="1" applyFont="1" applyFill="1" applyBorder="1" applyAlignment="1">
      <alignment horizontal="center"/>
    </xf>
    <xf numFmtId="6" fontId="11" fillId="8" borderId="35" xfId="1" applyNumberFormat="1" applyFont="1" applyFill="1" applyBorder="1" applyAlignment="1">
      <alignment horizontal="center"/>
    </xf>
    <xf numFmtId="6" fontId="11" fillId="8" borderId="24" xfId="1" applyNumberFormat="1" applyFont="1" applyFill="1" applyBorder="1" applyAlignment="1">
      <alignment horizontal="center"/>
    </xf>
    <xf numFmtId="6" fontId="6" fillId="6" borderId="35" xfId="1" applyNumberFormat="1" applyFont="1" applyFill="1" applyBorder="1" applyAlignment="1">
      <alignment horizontal="center"/>
    </xf>
    <xf numFmtId="6" fontId="11" fillId="6" borderId="32" xfId="1" applyNumberFormat="1" applyFont="1" applyFill="1" applyBorder="1" applyAlignment="1">
      <alignment horizontal="center"/>
    </xf>
    <xf numFmtId="6" fontId="11" fillId="7" borderId="22" xfId="1" applyNumberFormat="1" applyFont="1" applyFill="1" applyBorder="1" applyAlignment="1">
      <alignment horizontal="center"/>
    </xf>
    <xf numFmtId="6" fontId="11" fillId="7" borderId="32" xfId="1" applyNumberFormat="1" applyFont="1" applyFill="1" applyBorder="1" applyAlignment="1">
      <alignment horizontal="center"/>
    </xf>
    <xf numFmtId="166" fontId="3" fillId="0" borderId="0" xfId="4" applyNumberFormat="1" applyFont="1" applyFill="1" applyAlignment="1">
      <alignment horizontal="center"/>
    </xf>
    <xf numFmtId="38" fontId="4" fillId="2" borderId="1" xfId="2" applyNumberFormat="1" applyFont="1" applyFill="1" applyBorder="1" applyAlignment="1">
      <alignment horizontal="center" wrapText="1"/>
    </xf>
    <xf numFmtId="38" fontId="6" fillId="2" borderId="2" xfId="2" applyNumberFormat="1" applyFont="1" applyFill="1" applyBorder="1" applyAlignment="1">
      <alignment horizontal="center" wrapText="1"/>
    </xf>
    <xf numFmtId="38" fontId="6" fillId="2" borderId="1" xfId="2" applyNumberFormat="1" applyFont="1" applyFill="1" applyBorder="1" applyAlignment="1">
      <alignment horizontal="center" wrapText="1"/>
    </xf>
    <xf numFmtId="38" fontId="6" fillId="4" borderId="2" xfId="2" applyNumberFormat="1" applyFont="1" applyFill="1" applyBorder="1" applyAlignment="1">
      <alignment horizontal="center" wrapText="1"/>
    </xf>
    <xf numFmtId="38" fontId="6" fillId="4" borderId="1" xfId="2" applyNumberFormat="1" applyFont="1" applyFill="1" applyBorder="1" applyAlignment="1">
      <alignment horizontal="center" wrapText="1"/>
    </xf>
    <xf numFmtId="38" fontId="6" fillId="5" borderId="26" xfId="2" applyNumberFormat="1" applyFont="1" applyFill="1" applyBorder="1" applyAlignment="1">
      <alignment horizontal="center" wrapText="1"/>
    </xf>
    <xf numFmtId="38" fontId="6" fillId="5" borderId="1" xfId="2" applyNumberFormat="1" applyFont="1" applyFill="1" applyBorder="1" applyAlignment="1">
      <alignment horizontal="center" wrapText="1"/>
    </xf>
    <xf numFmtId="38" fontId="6" fillId="5" borderId="11" xfId="2" applyNumberFormat="1" applyFont="1" applyFill="1" applyBorder="1" applyAlignment="1">
      <alignment horizontal="center" wrapText="1"/>
    </xf>
    <xf numFmtId="38" fontId="6" fillId="6" borderId="26" xfId="2" applyNumberFormat="1" applyFont="1" applyFill="1" applyBorder="1" applyAlignment="1">
      <alignment horizontal="center" wrapText="1"/>
    </xf>
    <xf numFmtId="38" fontId="6" fillId="6" borderId="1" xfId="2" applyNumberFormat="1" applyFont="1" applyFill="1" applyBorder="1" applyAlignment="1">
      <alignment horizontal="center" wrapText="1"/>
    </xf>
    <xf numFmtId="38" fontId="6" fillId="6" borderId="11" xfId="2" applyNumberFormat="1" applyFont="1" applyFill="1" applyBorder="1" applyAlignment="1">
      <alignment horizontal="center" wrapText="1"/>
    </xf>
    <xf numFmtId="38" fontId="6" fillId="7" borderId="26" xfId="2" applyNumberFormat="1" applyFont="1" applyFill="1" applyBorder="1" applyAlignment="1">
      <alignment horizontal="center" wrapText="1"/>
    </xf>
    <xf numFmtId="38" fontId="6" fillId="7" borderId="1" xfId="2" applyNumberFormat="1" applyFont="1" applyFill="1" applyBorder="1" applyAlignment="1">
      <alignment horizontal="center" wrapText="1"/>
    </xf>
    <xf numFmtId="38" fontId="6" fillId="7" borderId="11" xfId="2" applyNumberFormat="1" applyFont="1" applyFill="1" applyBorder="1" applyAlignment="1">
      <alignment horizontal="center" wrapText="1"/>
    </xf>
  </cellXfs>
  <cellStyles count="5">
    <cellStyle name="Currency" xfId="1" builtinId="4"/>
    <cellStyle name="Currency 3 2 2" xfId="3" xr:uid="{57846165-A0CD-411C-8696-BFB0955A7D3B}"/>
    <cellStyle name="Normal" xfId="0" builtinId="0"/>
    <cellStyle name="Normal 2" xfId="4" xr:uid="{E6DB3183-5A0A-45A1-B91E-E12A18D5E606}"/>
    <cellStyle name="Normal_5 qtr fte dept" xfId="2" xr:uid="{24AFA6AB-EA09-474C-8A53-3C1351011C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E71F7-891E-4846-9AFA-1FF754DAAA81}">
  <dimension ref="A1:K559"/>
  <sheetViews>
    <sheetView workbookViewId="0">
      <selection activeCell="A3" sqref="A1:XFD3"/>
    </sheetView>
  </sheetViews>
  <sheetFormatPr defaultRowHeight="14.4" x14ac:dyDescent="0.3"/>
  <cols>
    <col min="1" max="1" width="18.6640625" style="47" customWidth="1"/>
    <col min="2" max="2" width="50.33203125" style="51" customWidth="1"/>
    <col min="3" max="3" width="13.44140625" style="53" customWidth="1"/>
    <col min="4" max="4" width="12.5546875" style="53" customWidth="1"/>
    <col min="5" max="5" width="20" style="53" customWidth="1"/>
    <col min="6" max="6" width="13.88671875" customWidth="1"/>
    <col min="7" max="7" width="12" customWidth="1"/>
    <col min="8" max="8" width="18.88671875" customWidth="1"/>
    <col min="9" max="9" width="19.33203125" customWidth="1"/>
    <col min="10" max="10" width="12.44140625" customWidth="1"/>
    <col min="11" max="11" width="17.33203125" bestFit="1" customWidth="1"/>
  </cols>
  <sheetData>
    <row r="1" spans="1:11" ht="18" x14ac:dyDescent="0.35">
      <c r="A1"/>
      <c r="B1" s="1" t="s">
        <v>0</v>
      </c>
      <c r="C1" s="2"/>
      <c r="D1" s="2"/>
      <c r="E1" s="2"/>
    </row>
    <row r="2" spans="1:11" ht="15" customHeight="1" x14ac:dyDescent="0.3">
      <c r="A2" s="3" t="s">
        <v>1</v>
      </c>
      <c r="B2" s="4"/>
      <c r="C2" s="132" t="s">
        <v>2</v>
      </c>
      <c r="D2" s="132"/>
      <c r="E2" s="132"/>
      <c r="F2" s="5" t="s">
        <v>3</v>
      </c>
      <c r="G2" s="6"/>
      <c r="H2" s="6"/>
      <c r="I2" s="7" t="s">
        <v>4</v>
      </c>
      <c r="J2" s="6"/>
      <c r="K2" s="6"/>
    </row>
    <row r="3" spans="1:11" ht="36.6" x14ac:dyDescent="0.3">
      <c r="A3" s="8" t="s">
        <v>5</v>
      </c>
      <c r="B3" s="9" t="s">
        <v>6</v>
      </c>
      <c r="C3" s="10" t="s">
        <v>7</v>
      </c>
      <c r="D3" s="11" t="s">
        <v>8</v>
      </c>
      <c r="E3" s="11" t="s">
        <v>9</v>
      </c>
      <c r="F3" s="10" t="s">
        <v>7</v>
      </c>
      <c r="G3" s="11" t="s">
        <v>8</v>
      </c>
      <c r="H3" s="11" t="s">
        <v>9</v>
      </c>
      <c r="I3" s="10" t="s">
        <v>7</v>
      </c>
      <c r="J3" s="11" t="s">
        <v>8</v>
      </c>
      <c r="K3" s="12" t="s">
        <v>9</v>
      </c>
    </row>
    <row r="4" spans="1:11" x14ac:dyDescent="0.3">
      <c r="A4" s="13" t="s">
        <v>10</v>
      </c>
      <c r="B4" s="14" t="s">
        <v>11</v>
      </c>
      <c r="C4" s="15">
        <v>0</v>
      </c>
      <c r="D4" s="16">
        <v>0</v>
      </c>
      <c r="E4" s="16">
        <f>D4-C4</f>
        <v>0</v>
      </c>
      <c r="F4" s="17">
        <v>0</v>
      </c>
      <c r="G4" s="18">
        <v>0</v>
      </c>
      <c r="H4" s="18">
        <f>G4-F4</f>
        <v>0</v>
      </c>
      <c r="I4" s="19">
        <v>0</v>
      </c>
      <c r="J4" s="20">
        <v>0</v>
      </c>
      <c r="K4" s="21">
        <f>J4-I4</f>
        <v>0</v>
      </c>
    </row>
    <row r="5" spans="1:11" x14ac:dyDescent="0.3">
      <c r="A5" s="13" t="s">
        <v>12</v>
      </c>
      <c r="B5" s="14" t="s">
        <v>13</v>
      </c>
      <c r="C5" s="15">
        <v>0</v>
      </c>
      <c r="D5" s="16">
        <v>0</v>
      </c>
      <c r="E5" s="16">
        <f t="shared" ref="E5:E68" si="0">D5-C5</f>
        <v>0</v>
      </c>
      <c r="F5" s="17">
        <v>0</v>
      </c>
      <c r="G5" s="18">
        <v>0</v>
      </c>
      <c r="H5" s="18">
        <f t="shared" ref="H5:H68" si="1">G5-F5</f>
        <v>0</v>
      </c>
      <c r="I5" s="19">
        <v>0</v>
      </c>
      <c r="J5" s="20">
        <v>0</v>
      </c>
      <c r="K5" s="21">
        <f t="shared" ref="K5:K68" si="2">J5-I5</f>
        <v>0</v>
      </c>
    </row>
    <row r="6" spans="1:11" x14ac:dyDescent="0.3">
      <c r="A6" s="13" t="s">
        <v>14</v>
      </c>
      <c r="B6" s="14" t="s">
        <v>15</v>
      </c>
      <c r="C6" s="15">
        <v>0</v>
      </c>
      <c r="D6" s="16">
        <v>0</v>
      </c>
      <c r="E6" s="16">
        <f t="shared" si="0"/>
        <v>0</v>
      </c>
      <c r="F6" s="17">
        <v>0</v>
      </c>
      <c r="G6" s="18">
        <v>0</v>
      </c>
      <c r="H6" s="18">
        <f t="shared" si="1"/>
        <v>0</v>
      </c>
      <c r="I6" s="19">
        <v>0</v>
      </c>
      <c r="J6" s="20">
        <v>0</v>
      </c>
      <c r="K6" s="21">
        <f t="shared" si="2"/>
        <v>0</v>
      </c>
    </row>
    <row r="7" spans="1:11" x14ac:dyDescent="0.3">
      <c r="A7" s="13" t="s">
        <v>16</v>
      </c>
      <c r="B7" s="14" t="s">
        <v>17</v>
      </c>
      <c r="C7" s="15">
        <v>0</v>
      </c>
      <c r="D7" s="16">
        <v>0</v>
      </c>
      <c r="E7" s="16">
        <f t="shared" si="0"/>
        <v>0</v>
      </c>
      <c r="F7" s="17">
        <v>0</v>
      </c>
      <c r="G7" s="18">
        <v>0</v>
      </c>
      <c r="H7" s="18">
        <f t="shared" si="1"/>
        <v>0</v>
      </c>
      <c r="I7" s="19">
        <v>0</v>
      </c>
      <c r="J7" s="20">
        <v>0</v>
      </c>
      <c r="K7" s="21">
        <f t="shared" si="2"/>
        <v>0</v>
      </c>
    </row>
    <row r="8" spans="1:11" x14ac:dyDescent="0.3">
      <c r="A8" s="13" t="s">
        <v>18</v>
      </c>
      <c r="B8" s="14" t="s">
        <v>19</v>
      </c>
      <c r="C8" s="15">
        <v>0</v>
      </c>
      <c r="D8" s="16">
        <v>0</v>
      </c>
      <c r="E8" s="16">
        <f t="shared" si="0"/>
        <v>0</v>
      </c>
      <c r="F8" s="17">
        <v>0</v>
      </c>
      <c r="G8" s="18">
        <v>0</v>
      </c>
      <c r="H8" s="18">
        <f t="shared" si="1"/>
        <v>0</v>
      </c>
      <c r="I8" s="19">
        <v>0</v>
      </c>
      <c r="J8" s="20">
        <v>0</v>
      </c>
      <c r="K8" s="21">
        <f t="shared" si="2"/>
        <v>0</v>
      </c>
    </row>
    <row r="9" spans="1:11" x14ac:dyDescent="0.3">
      <c r="A9" s="13" t="s">
        <v>20</v>
      </c>
      <c r="B9" s="14" t="s">
        <v>21</v>
      </c>
      <c r="C9" s="15">
        <v>0</v>
      </c>
      <c r="D9" s="16">
        <v>0</v>
      </c>
      <c r="E9" s="16">
        <f t="shared" si="0"/>
        <v>0</v>
      </c>
      <c r="F9" s="17">
        <v>0</v>
      </c>
      <c r="G9" s="18">
        <v>0</v>
      </c>
      <c r="H9" s="18">
        <f t="shared" si="1"/>
        <v>0</v>
      </c>
      <c r="I9" s="19">
        <v>0</v>
      </c>
      <c r="J9" s="20">
        <v>0</v>
      </c>
      <c r="K9" s="21">
        <f t="shared" si="2"/>
        <v>0</v>
      </c>
    </row>
    <row r="10" spans="1:11" x14ac:dyDescent="0.3">
      <c r="A10" s="22">
        <v>221</v>
      </c>
      <c r="B10" s="14" t="s">
        <v>22</v>
      </c>
      <c r="C10" s="15">
        <v>0</v>
      </c>
      <c r="D10" s="16">
        <v>0</v>
      </c>
      <c r="E10" s="16">
        <f t="shared" si="0"/>
        <v>0</v>
      </c>
      <c r="F10" s="17">
        <v>0</v>
      </c>
      <c r="G10" s="18">
        <v>43200</v>
      </c>
      <c r="H10" s="18">
        <f t="shared" si="1"/>
        <v>43200</v>
      </c>
      <c r="I10" s="19">
        <v>0</v>
      </c>
      <c r="J10" s="20">
        <v>0</v>
      </c>
      <c r="K10" s="21">
        <f t="shared" si="2"/>
        <v>0</v>
      </c>
    </row>
    <row r="11" spans="1:11" x14ac:dyDescent="0.3">
      <c r="A11" s="22">
        <v>222</v>
      </c>
      <c r="B11" s="14" t="s">
        <v>23</v>
      </c>
      <c r="C11" s="15">
        <v>0</v>
      </c>
      <c r="D11" s="16">
        <v>0</v>
      </c>
      <c r="E11" s="16">
        <f t="shared" si="0"/>
        <v>0</v>
      </c>
      <c r="F11" s="17">
        <v>0</v>
      </c>
      <c r="G11" s="18">
        <v>0</v>
      </c>
      <c r="H11" s="18">
        <f t="shared" si="1"/>
        <v>0</v>
      </c>
      <c r="I11" s="19">
        <v>0</v>
      </c>
      <c r="J11" s="20">
        <v>0</v>
      </c>
      <c r="K11" s="21">
        <f t="shared" si="2"/>
        <v>0</v>
      </c>
    </row>
    <row r="12" spans="1:11" x14ac:dyDescent="0.3">
      <c r="A12" s="22">
        <v>223</v>
      </c>
      <c r="B12" s="14" t="s">
        <v>24</v>
      </c>
      <c r="C12" s="15">
        <v>0</v>
      </c>
      <c r="D12" s="16">
        <v>0</v>
      </c>
      <c r="E12" s="16">
        <f t="shared" si="0"/>
        <v>0</v>
      </c>
      <c r="F12" s="17">
        <v>0</v>
      </c>
      <c r="G12" s="18">
        <v>0</v>
      </c>
      <c r="H12" s="18">
        <f t="shared" si="1"/>
        <v>0</v>
      </c>
      <c r="I12" s="19">
        <v>0</v>
      </c>
      <c r="J12" s="20">
        <v>0</v>
      </c>
      <c r="K12" s="21">
        <f t="shared" si="2"/>
        <v>0</v>
      </c>
    </row>
    <row r="13" spans="1:11" x14ac:dyDescent="0.3">
      <c r="A13" s="22">
        <v>224</v>
      </c>
      <c r="B13" s="14" t="s">
        <v>25</v>
      </c>
      <c r="C13" s="15">
        <v>0</v>
      </c>
      <c r="D13" s="16">
        <v>0</v>
      </c>
      <c r="E13" s="16">
        <f t="shared" si="0"/>
        <v>0</v>
      </c>
      <c r="F13" s="17">
        <v>0</v>
      </c>
      <c r="G13" s="18">
        <v>0</v>
      </c>
      <c r="H13" s="18">
        <f t="shared" si="1"/>
        <v>0</v>
      </c>
      <c r="I13" s="19">
        <v>0</v>
      </c>
      <c r="J13" s="20">
        <v>0</v>
      </c>
      <c r="K13" s="21">
        <f t="shared" si="2"/>
        <v>0</v>
      </c>
    </row>
    <row r="14" spans="1:11" x14ac:dyDescent="0.3">
      <c r="A14" s="22">
        <v>225</v>
      </c>
      <c r="B14" s="14" t="s">
        <v>26</v>
      </c>
      <c r="C14" s="15">
        <v>0</v>
      </c>
      <c r="D14" s="16">
        <v>0</v>
      </c>
      <c r="E14" s="16">
        <f t="shared" si="0"/>
        <v>0</v>
      </c>
      <c r="F14" s="17">
        <v>0</v>
      </c>
      <c r="G14" s="18">
        <v>0</v>
      </c>
      <c r="H14" s="18">
        <f t="shared" si="1"/>
        <v>0</v>
      </c>
      <c r="I14" s="19">
        <v>0</v>
      </c>
      <c r="J14" s="20">
        <v>0</v>
      </c>
      <c r="K14" s="21">
        <f t="shared" si="2"/>
        <v>0</v>
      </c>
    </row>
    <row r="15" spans="1:11" x14ac:dyDescent="0.3">
      <c r="A15" s="22">
        <v>226</v>
      </c>
      <c r="B15" s="14" t="s">
        <v>27</v>
      </c>
      <c r="C15" s="15">
        <v>0</v>
      </c>
      <c r="D15" s="16">
        <v>0</v>
      </c>
      <c r="E15" s="16">
        <f t="shared" si="0"/>
        <v>0</v>
      </c>
      <c r="F15" s="17">
        <v>0</v>
      </c>
      <c r="G15" s="18">
        <v>0</v>
      </c>
      <c r="H15" s="18">
        <f t="shared" si="1"/>
        <v>0</v>
      </c>
      <c r="I15" s="19">
        <v>0</v>
      </c>
      <c r="J15" s="20">
        <v>0</v>
      </c>
      <c r="K15" s="21">
        <f t="shared" si="2"/>
        <v>0</v>
      </c>
    </row>
    <row r="16" spans="1:11" x14ac:dyDescent="0.3">
      <c r="A16" s="22" t="s">
        <v>28</v>
      </c>
      <c r="B16" s="14" t="s">
        <v>29</v>
      </c>
      <c r="C16" s="15">
        <v>0</v>
      </c>
      <c r="D16" s="16">
        <v>0</v>
      </c>
      <c r="E16" s="16">
        <f t="shared" si="0"/>
        <v>0</v>
      </c>
      <c r="F16" s="17">
        <v>0</v>
      </c>
      <c r="G16" s="18">
        <v>0</v>
      </c>
      <c r="H16" s="18">
        <f t="shared" si="1"/>
        <v>0</v>
      </c>
      <c r="I16" s="19">
        <v>0</v>
      </c>
      <c r="J16" s="20">
        <v>0</v>
      </c>
      <c r="K16" s="21">
        <f t="shared" si="2"/>
        <v>0</v>
      </c>
    </row>
    <row r="17" spans="1:11" x14ac:dyDescent="0.3">
      <c r="A17" s="22" t="s">
        <v>30</v>
      </c>
      <c r="B17" s="14" t="s">
        <v>31</v>
      </c>
      <c r="C17" s="15">
        <v>0</v>
      </c>
      <c r="D17" s="16">
        <v>0</v>
      </c>
      <c r="E17" s="16">
        <f t="shared" si="0"/>
        <v>0</v>
      </c>
      <c r="F17" s="17">
        <v>0</v>
      </c>
      <c r="G17" s="18">
        <v>0</v>
      </c>
      <c r="H17" s="18">
        <f t="shared" si="1"/>
        <v>0</v>
      </c>
      <c r="I17" s="19">
        <v>0</v>
      </c>
      <c r="J17" s="20">
        <v>0</v>
      </c>
      <c r="K17" s="21">
        <f t="shared" si="2"/>
        <v>0</v>
      </c>
    </row>
    <row r="18" spans="1:11" x14ac:dyDescent="0.3">
      <c r="A18" s="23" t="s">
        <v>32</v>
      </c>
      <c r="B18" s="14" t="s">
        <v>33</v>
      </c>
      <c r="C18" s="15">
        <v>149605.04</v>
      </c>
      <c r="D18" s="16">
        <v>109029.61900000001</v>
      </c>
      <c r="E18" s="16">
        <f t="shared" si="0"/>
        <v>-40575.421000000002</v>
      </c>
      <c r="F18" s="17">
        <v>70416</v>
      </c>
      <c r="G18" s="18">
        <v>74736</v>
      </c>
      <c r="H18" s="18">
        <f t="shared" si="1"/>
        <v>4320</v>
      </c>
      <c r="I18" s="19">
        <v>15823.110000000004</v>
      </c>
      <c r="J18" s="20">
        <v>22469.759999999998</v>
      </c>
      <c r="K18" s="21">
        <f t="shared" si="2"/>
        <v>6646.6499999999942</v>
      </c>
    </row>
    <row r="19" spans="1:11" ht="35.4" x14ac:dyDescent="0.3">
      <c r="A19" s="23" t="s">
        <v>34</v>
      </c>
      <c r="B19" s="14" t="s">
        <v>35</v>
      </c>
      <c r="C19" s="15">
        <v>3774.01</v>
      </c>
      <c r="D19" s="16">
        <v>2866.245699999999</v>
      </c>
      <c r="E19" s="16">
        <f t="shared" si="0"/>
        <v>-907.76430000000119</v>
      </c>
      <c r="F19" s="17">
        <v>57888</v>
      </c>
      <c r="G19" s="18">
        <v>57888</v>
      </c>
      <c r="H19" s="18">
        <f t="shared" si="1"/>
        <v>0</v>
      </c>
      <c r="I19" s="19">
        <v>90</v>
      </c>
      <c r="J19" s="20">
        <v>120</v>
      </c>
      <c r="K19" s="21">
        <f t="shared" si="2"/>
        <v>30</v>
      </c>
    </row>
    <row r="20" spans="1:11" x14ac:dyDescent="0.3">
      <c r="A20" s="23" t="s">
        <v>36</v>
      </c>
      <c r="B20" s="14" t="s">
        <v>37</v>
      </c>
      <c r="C20" s="15">
        <v>0</v>
      </c>
      <c r="D20" s="16">
        <v>0</v>
      </c>
      <c r="E20" s="16">
        <f t="shared" si="0"/>
        <v>0</v>
      </c>
      <c r="F20" s="17">
        <v>8640</v>
      </c>
      <c r="G20" s="18">
        <v>10368</v>
      </c>
      <c r="H20" s="18">
        <f t="shared" si="1"/>
        <v>1728</v>
      </c>
      <c r="I20" s="19">
        <v>0</v>
      </c>
      <c r="J20" s="20">
        <v>0</v>
      </c>
      <c r="K20" s="21">
        <f t="shared" si="2"/>
        <v>0</v>
      </c>
    </row>
    <row r="21" spans="1:11" x14ac:dyDescent="0.3">
      <c r="A21" s="24" t="s">
        <v>38</v>
      </c>
      <c r="B21" s="14" t="s">
        <v>39</v>
      </c>
      <c r="C21" s="15">
        <v>0</v>
      </c>
      <c r="D21" s="16">
        <v>0</v>
      </c>
      <c r="E21" s="16">
        <f t="shared" si="0"/>
        <v>0</v>
      </c>
      <c r="F21" s="17">
        <v>0</v>
      </c>
      <c r="G21" s="18">
        <v>0</v>
      </c>
      <c r="H21" s="18">
        <f t="shared" si="1"/>
        <v>0</v>
      </c>
      <c r="I21" s="19">
        <v>0</v>
      </c>
      <c r="J21" s="20">
        <v>0</v>
      </c>
      <c r="K21" s="21">
        <f t="shared" si="2"/>
        <v>0</v>
      </c>
    </row>
    <row r="22" spans="1:11" x14ac:dyDescent="0.3">
      <c r="A22" s="22">
        <v>112</v>
      </c>
      <c r="B22" s="14" t="s">
        <v>40</v>
      </c>
      <c r="C22" s="15">
        <v>468.44</v>
      </c>
      <c r="D22" s="16">
        <v>1.7315</v>
      </c>
      <c r="E22" s="16">
        <f t="shared" si="0"/>
        <v>-466.70850000000002</v>
      </c>
      <c r="F22" s="17">
        <v>3024</v>
      </c>
      <c r="G22" s="18">
        <v>3024</v>
      </c>
      <c r="H22" s="18">
        <f t="shared" si="1"/>
        <v>0</v>
      </c>
      <c r="I22" s="19">
        <v>749.33999999999992</v>
      </c>
      <c r="J22" s="20">
        <v>1034.7</v>
      </c>
      <c r="K22" s="21">
        <f t="shared" si="2"/>
        <v>285.36000000000013</v>
      </c>
    </row>
    <row r="23" spans="1:11" x14ac:dyDescent="0.3">
      <c r="A23" s="22">
        <v>114</v>
      </c>
      <c r="B23" s="14" t="s">
        <v>41</v>
      </c>
      <c r="C23" s="15">
        <v>19.14</v>
      </c>
      <c r="D23" s="16">
        <v>0</v>
      </c>
      <c r="E23" s="16">
        <f t="shared" si="0"/>
        <v>-19.14</v>
      </c>
      <c r="F23" s="17">
        <v>0</v>
      </c>
      <c r="G23" s="18">
        <v>0</v>
      </c>
      <c r="H23" s="18">
        <f t="shared" si="1"/>
        <v>0</v>
      </c>
      <c r="I23" s="19">
        <v>1127.94</v>
      </c>
      <c r="J23" s="20">
        <v>1543.1599999999999</v>
      </c>
      <c r="K23" s="21">
        <f t="shared" si="2"/>
        <v>415.2199999999998</v>
      </c>
    </row>
    <row r="24" spans="1:11" x14ac:dyDescent="0.3">
      <c r="A24" s="22">
        <v>126</v>
      </c>
      <c r="B24" s="25" t="s">
        <v>42</v>
      </c>
      <c r="C24" s="15">
        <v>0</v>
      </c>
      <c r="D24" s="16">
        <v>0</v>
      </c>
      <c r="E24" s="16">
        <f t="shared" si="0"/>
        <v>0</v>
      </c>
      <c r="F24" s="17">
        <v>0</v>
      </c>
      <c r="G24" s="18">
        <v>0</v>
      </c>
      <c r="H24" s="18">
        <f t="shared" si="1"/>
        <v>0</v>
      </c>
      <c r="I24" s="19">
        <v>20934.13</v>
      </c>
      <c r="J24" s="20">
        <v>28855.560000000005</v>
      </c>
      <c r="K24" s="21">
        <f t="shared" si="2"/>
        <v>7921.4300000000039</v>
      </c>
    </row>
    <row r="25" spans="1:11" x14ac:dyDescent="0.3">
      <c r="A25" s="22" t="s">
        <v>43</v>
      </c>
      <c r="B25" s="25" t="s">
        <v>44</v>
      </c>
      <c r="C25" s="15">
        <v>323.23</v>
      </c>
      <c r="D25" s="16">
        <v>3874.0680000000002</v>
      </c>
      <c r="E25" s="16">
        <f t="shared" si="0"/>
        <v>3550.8380000000002</v>
      </c>
      <c r="F25" s="17">
        <v>6048</v>
      </c>
      <c r="G25" s="18">
        <v>6048</v>
      </c>
      <c r="H25" s="18">
        <f t="shared" si="1"/>
        <v>0</v>
      </c>
      <c r="I25" s="19">
        <v>73948.990000000034</v>
      </c>
      <c r="J25" s="20">
        <v>101427.13999999998</v>
      </c>
      <c r="K25" s="21">
        <f t="shared" si="2"/>
        <v>27478.149999999951</v>
      </c>
    </row>
    <row r="26" spans="1:11" x14ac:dyDescent="0.3">
      <c r="A26" s="22">
        <v>140</v>
      </c>
      <c r="B26" s="25" t="s">
        <v>45</v>
      </c>
      <c r="C26" s="15">
        <v>88.71</v>
      </c>
      <c r="D26" s="16">
        <v>0</v>
      </c>
      <c r="E26" s="16">
        <f t="shared" si="0"/>
        <v>-88.71</v>
      </c>
      <c r="F26" s="17">
        <v>0</v>
      </c>
      <c r="G26" s="18">
        <v>0</v>
      </c>
      <c r="H26" s="18">
        <f t="shared" si="1"/>
        <v>0</v>
      </c>
      <c r="I26" s="19">
        <v>0</v>
      </c>
      <c r="J26" s="20">
        <v>0</v>
      </c>
      <c r="K26" s="21">
        <f t="shared" si="2"/>
        <v>0</v>
      </c>
    </row>
    <row r="27" spans="1:11" x14ac:dyDescent="0.3">
      <c r="A27" s="22">
        <v>167</v>
      </c>
      <c r="B27" s="14" t="s">
        <v>46</v>
      </c>
      <c r="C27" s="15">
        <v>109.74</v>
      </c>
      <c r="D27" s="16">
        <v>0</v>
      </c>
      <c r="E27" s="16">
        <f t="shared" si="0"/>
        <v>-109.74</v>
      </c>
      <c r="F27" s="17">
        <v>0</v>
      </c>
      <c r="G27" s="18">
        <v>0</v>
      </c>
      <c r="H27" s="18">
        <f t="shared" si="1"/>
        <v>0</v>
      </c>
      <c r="I27" s="19">
        <v>136.4</v>
      </c>
      <c r="J27" s="20">
        <v>197.77999999999997</v>
      </c>
      <c r="K27" s="21">
        <f t="shared" si="2"/>
        <v>61.379999999999967</v>
      </c>
    </row>
    <row r="28" spans="1:11" x14ac:dyDescent="0.3">
      <c r="A28" s="22" t="s">
        <v>47</v>
      </c>
      <c r="B28" s="14" t="s">
        <v>48</v>
      </c>
      <c r="C28" s="15">
        <v>8442.2199999999993</v>
      </c>
      <c r="D28" s="16">
        <v>1132.18</v>
      </c>
      <c r="E28" s="16">
        <f t="shared" si="0"/>
        <v>-7310.0399999999991</v>
      </c>
      <c r="F28" s="17">
        <v>0</v>
      </c>
      <c r="G28" s="18">
        <v>0</v>
      </c>
      <c r="H28" s="18">
        <f t="shared" si="1"/>
        <v>0</v>
      </c>
      <c r="I28" s="19">
        <v>186.69</v>
      </c>
      <c r="J28" s="20">
        <v>257.88</v>
      </c>
      <c r="K28" s="21">
        <f t="shared" si="2"/>
        <v>71.19</v>
      </c>
    </row>
    <row r="29" spans="1:11" x14ac:dyDescent="0.3">
      <c r="A29" s="22" t="s">
        <v>49</v>
      </c>
      <c r="B29" s="14" t="s">
        <v>50</v>
      </c>
      <c r="C29" s="15">
        <v>0</v>
      </c>
      <c r="D29" s="16">
        <v>0</v>
      </c>
      <c r="E29" s="16">
        <f t="shared" si="0"/>
        <v>0</v>
      </c>
      <c r="F29" s="17">
        <v>0</v>
      </c>
      <c r="G29" s="18">
        <v>0</v>
      </c>
      <c r="H29" s="18">
        <f t="shared" si="1"/>
        <v>0</v>
      </c>
      <c r="I29" s="19">
        <v>0</v>
      </c>
      <c r="J29" s="20">
        <v>0</v>
      </c>
      <c r="K29" s="21">
        <f t="shared" si="2"/>
        <v>0</v>
      </c>
    </row>
    <row r="30" spans="1:11" x14ac:dyDescent="0.3">
      <c r="A30" s="22">
        <v>212</v>
      </c>
      <c r="B30" s="14" t="s">
        <v>51</v>
      </c>
      <c r="C30" s="15">
        <v>71740.72</v>
      </c>
      <c r="D30" s="16">
        <v>97396.360400000049</v>
      </c>
      <c r="E30" s="16">
        <f t="shared" si="0"/>
        <v>25655.640400000048</v>
      </c>
      <c r="F30" s="17">
        <v>4320</v>
      </c>
      <c r="G30" s="18">
        <v>6048</v>
      </c>
      <c r="H30" s="18">
        <f t="shared" si="1"/>
        <v>1728</v>
      </c>
      <c r="I30" s="19">
        <v>0</v>
      </c>
      <c r="J30" s="20">
        <v>0</v>
      </c>
      <c r="K30" s="21">
        <f t="shared" si="2"/>
        <v>0</v>
      </c>
    </row>
    <row r="31" spans="1:11" x14ac:dyDescent="0.3">
      <c r="A31" s="22">
        <v>213</v>
      </c>
      <c r="B31" s="25" t="s">
        <v>52</v>
      </c>
      <c r="C31" s="15">
        <v>183.35</v>
      </c>
      <c r="D31" s="16">
        <v>19.95</v>
      </c>
      <c r="E31" s="16">
        <f t="shared" si="0"/>
        <v>-163.4</v>
      </c>
      <c r="F31" s="17">
        <v>7344</v>
      </c>
      <c r="G31" s="18">
        <v>6912</v>
      </c>
      <c r="H31" s="18">
        <f t="shared" si="1"/>
        <v>-432</v>
      </c>
      <c r="I31" s="19">
        <v>0</v>
      </c>
      <c r="J31" s="20">
        <v>0</v>
      </c>
      <c r="K31" s="21">
        <f t="shared" si="2"/>
        <v>0</v>
      </c>
    </row>
    <row r="32" spans="1:11" x14ac:dyDescent="0.3">
      <c r="A32" s="22">
        <v>214</v>
      </c>
      <c r="B32" s="25" t="s">
        <v>53</v>
      </c>
      <c r="C32" s="15">
        <v>401.82</v>
      </c>
      <c r="D32" s="16">
        <v>18.1633</v>
      </c>
      <c r="E32" s="16">
        <f t="shared" si="0"/>
        <v>-383.6567</v>
      </c>
      <c r="F32" s="17">
        <v>0</v>
      </c>
      <c r="G32" s="18">
        <v>0</v>
      </c>
      <c r="H32" s="18">
        <f t="shared" si="1"/>
        <v>0</v>
      </c>
      <c r="I32" s="19">
        <v>7303.7400000000025</v>
      </c>
      <c r="J32" s="20">
        <v>9910.1000000000022</v>
      </c>
      <c r="K32" s="21">
        <f t="shared" si="2"/>
        <v>2606.3599999999997</v>
      </c>
    </row>
    <row r="33" spans="1:11" x14ac:dyDescent="0.3">
      <c r="A33" s="22">
        <v>216</v>
      </c>
      <c r="B33" s="25" t="s">
        <v>54</v>
      </c>
      <c r="C33" s="15">
        <v>1435.16</v>
      </c>
      <c r="D33" s="16">
        <v>5.07</v>
      </c>
      <c r="E33" s="16">
        <f t="shared" si="0"/>
        <v>-1430.0900000000001</v>
      </c>
      <c r="F33" s="17">
        <v>1728</v>
      </c>
      <c r="G33" s="18">
        <v>1728</v>
      </c>
      <c r="H33" s="18">
        <f t="shared" si="1"/>
        <v>0</v>
      </c>
      <c r="I33" s="19">
        <v>8195.9299999999985</v>
      </c>
      <c r="J33" s="20">
        <v>11258.16</v>
      </c>
      <c r="K33" s="21">
        <f t="shared" si="2"/>
        <v>3062.2300000000014</v>
      </c>
    </row>
    <row r="34" spans="1:11" x14ac:dyDescent="0.3">
      <c r="A34" s="22">
        <v>217</v>
      </c>
      <c r="B34" s="25" t="s">
        <v>55</v>
      </c>
      <c r="C34" s="15">
        <v>145.66</v>
      </c>
      <c r="D34" s="16">
        <v>0</v>
      </c>
      <c r="E34" s="16">
        <f t="shared" si="0"/>
        <v>-145.66</v>
      </c>
      <c r="F34" s="17">
        <v>432</v>
      </c>
      <c r="G34" s="18">
        <v>0</v>
      </c>
      <c r="H34" s="18">
        <f t="shared" si="1"/>
        <v>-432</v>
      </c>
      <c r="I34" s="19">
        <v>0</v>
      </c>
      <c r="J34" s="20">
        <v>0</v>
      </c>
      <c r="K34" s="21">
        <f t="shared" si="2"/>
        <v>0</v>
      </c>
    </row>
    <row r="35" spans="1:11" x14ac:dyDescent="0.3">
      <c r="A35" s="22">
        <v>219</v>
      </c>
      <c r="B35" s="25" t="s">
        <v>56</v>
      </c>
      <c r="C35" s="15">
        <v>3802.49</v>
      </c>
      <c r="D35" s="16">
        <v>2771.4400999999993</v>
      </c>
      <c r="E35" s="16">
        <f t="shared" si="0"/>
        <v>-1031.0499000000004</v>
      </c>
      <c r="F35" s="17">
        <v>3456</v>
      </c>
      <c r="G35" s="18">
        <v>3456</v>
      </c>
      <c r="H35" s="18">
        <f t="shared" si="1"/>
        <v>0</v>
      </c>
      <c r="I35" s="19">
        <v>1885.89</v>
      </c>
      <c r="J35" s="20">
        <v>2643.72</v>
      </c>
      <c r="K35" s="21">
        <f t="shared" si="2"/>
        <v>757.8299999999997</v>
      </c>
    </row>
    <row r="36" spans="1:11" x14ac:dyDescent="0.3">
      <c r="A36" s="22" t="s">
        <v>57</v>
      </c>
      <c r="B36" s="14" t="s">
        <v>58</v>
      </c>
      <c r="C36" s="15">
        <v>6391.28</v>
      </c>
      <c r="D36" s="16">
        <v>3237.3038000000006</v>
      </c>
      <c r="E36" s="16">
        <f t="shared" si="0"/>
        <v>-3153.9761999999992</v>
      </c>
      <c r="F36" s="17">
        <v>6048</v>
      </c>
      <c r="G36" s="18">
        <v>6048</v>
      </c>
      <c r="H36" s="18">
        <f t="shared" si="1"/>
        <v>0</v>
      </c>
      <c r="I36" s="19">
        <v>0</v>
      </c>
      <c r="J36" s="20">
        <v>0</v>
      </c>
      <c r="K36" s="21">
        <f t="shared" si="2"/>
        <v>0</v>
      </c>
    </row>
    <row r="37" spans="1:11" x14ac:dyDescent="0.3">
      <c r="A37" s="22">
        <v>242</v>
      </c>
      <c r="B37" s="14" t="s">
        <v>59</v>
      </c>
      <c r="C37" s="15">
        <v>7689.78</v>
      </c>
      <c r="D37" s="16">
        <v>5087.6434999999983</v>
      </c>
      <c r="E37" s="16">
        <f t="shared" si="0"/>
        <v>-2602.1365000000014</v>
      </c>
      <c r="F37" s="17">
        <v>12528</v>
      </c>
      <c r="G37" s="18">
        <v>12528</v>
      </c>
      <c r="H37" s="18">
        <f t="shared" si="1"/>
        <v>0</v>
      </c>
      <c r="I37" s="19">
        <v>0</v>
      </c>
      <c r="J37" s="20">
        <v>0</v>
      </c>
      <c r="K37" s="21">
        <f t="shared" si="2"/>
        <v>0</v>
      </c>
    </row>
    <row r="38" spans="1:11" x14ac:dyDescent="0.3">
      <c r="A38" s="22">
        <v>243</v>
      </c>
      <c r="B38" s="14" t="s">
        <v>60</v>
      </c>
      <c r="C38" s="15">
        <v>7966.58</v>
      </c>
      <c r="D38" s="16">
        <v>10381.965499999997</v>
      </c>
      <c r="E38" s="16">
        <f t="shared" si="0"/>
        <v>2415.3854999999967</v>
      </c>
      <c r="F38" s="17">
        <v>9072</v>
      </c>
      <c r="G38" s="18">
        <v>9072</v>
      </c>
      <c r="H38" s="18">
        <f t="shared" si="1"/>
        <v>0</v>
      </c>
      <c r="I38" s="19">
        <v>0</v>
      </c>
      <c r="J38" s="20">
        <v>0</v>
      </c>
      <c r="K38" s="21">
        <f t="shared" si="2"/>
        <v>0</v>
      </c>
    </row>
    <row r="39" spans="1:11" x14ac:dyDescent="0.3">
      <c r="A39" s="22">
        <v>244</v>
      </c>
      <c r="B39" s="14" t="s">
        <v>61</v>
      </c>
      <c r="C39" s="15">
        <v>72068.990000000005</v>
      </c>
      <c r="D39" s="16">
        <v>5757.7049999999972</v>
      </c>
      <c r="E39" s="16">
        <f t="shared" si="0"/>
        <v>-66311.285000000003</v>
      </c>
      <c r="F39" s="17">
        <v>8640</v>
      </c>
      <c r="G39" s="18">
        <v>9072</v>
      </c>
      <c r="H39" s="18">
        <f t="shared" si="1"/>
        <v>432</v>
      </c>
      <c r="I39" s="19">
        <v>0</v>
      </c>
      <c r="J39" s="20">
        <v>0</v>
      </c>
      <c r="K39" s="21">
        <f t="shared" si="2"/>
        <v>0</v>
      </c>
    </row>
    <row r="40" spans="1:11" x14ac:dyDescent="0.3">
      <c r="A40" s="22">
        <v>245</v>
      </c>
      <c r="B40" s="14" t="s">
        <v>62</v>
      </c>
      <c r="C40" s="15">
        <v>11707.63</v>
      </c>
      <c r="D40" s="16">
        <v>6033.6763999999948</v>
      </c>
      <c r="E40" s="16">
        <f t="shared" si="0"/>
        <v>-5673.9536000000044</v>
      </c>
      <c r="F40" s="17">
        <v>10368</v>
      </c>
      <c r="G40" s="18">
        <v>11232</v>
      </c>
      <c r="H40" s="18">
        <f t="shared" si="1"/>
        <v>864</v>
      </c>
      <c r="I40" s="19">
        <v>0</v>
      </c>
      <c r="J40" s="20">
        <v>0</v>
      </c>
      <c r="K40" s="21">
        <f t="shared" si="2"/>
        <v>0</v>
      </c>
    </row>
    <row r="41" spans="1:11" x14ac:dyDescent="0.3">
      <c r="A41" s="22">
        <v>246</v>
      </c>
      <c r="B41" s="14" t="s">
        <v>63</v>
      </c>
      <c r="C41" s="15">
        <v>5487.45</v>
      </c>
      <c r="D41" s="16">
        <v>3021.1285000000016</v>
      </c>
      <c r="E41" s="16">
        <f t="shared" si="0"/>
        <v>-2466.3214999999982</v>
      </c>
      <c r="F41" s="17">
        <v>13392</v>
      </c>
      <c r="G41" s="18">
        <v>12960</v>
      </c>
      <c r="H41" s="18">
        <f t="shared" si="1"/>
        <v>-432</v>
      </c>
      <c r="I41" s="19">
        <v>0</v>
      </c>
      <c r="J41" s="20">
        <v>0</v>
      </c>
      <c r="K41" s="21">
        <f t="shared" si="2"/>
        <v>0</v>
      </c>
    </row>
    <row r="42" spans="1:11" x14ac:dyDescent="0.3">
      <c r="A42" s="22">
        <v>247</v>
      </c>
      <c r="B42" s="14" t="s">
        <v>64</v>
      </c>
      <c r="C42" s="15">
        <v>3129.22</v>
      </c>
      <c r="D42" s="16">
        <v>1320.6208000000008</v>
      </c>
      <c r="E42" s="16">
        <f t="shared" si="0"/>
        <v>-1808.599199999999</v>
      </c>
      <c r="F42" s="17">
        <v>7344</v>
      </c>
      <c r="G42" s="18">
        <v>7776</v>
      </c>
      <c r="H42" s="18">
        <f t="shared" si="1"/>
        <v>432</v>
      </c>
      <c r="I42" s="19">
        <v>0</v>
      </c>
      <c r="J42" s="20">
        <v>0</v>
      </c>
      <c r="K42" s="21">
        <f t="shared" si="2"/>
        <v>0</v>
      </c>
    </row>
    <row r="43" spans="1:11" x14ac:dyDescent="0.3">
      <c r="A43" s="22">
        <v>248</v>
      </c>
      <c r="B43" s="14" t="s">
        <v>65</v>
      </c>
      <c r="C43" s="15">
        <v>6759.86</v>
      </c>
      <c r="D43" s="16">
        <v>3994.2036999999982</v>
      </c>
      <c r="E43" s="16">
        <f t="shared" si="0"/>
        <v>-2765.6563000000015</v>
      </c>
      <c r="F43" s="17">
        <v>11664</v>
      </c>
      <c r="G43" s="18">
        <v>11664</v>
      </c>
      <c r="H43" s="18">
        <f t="shared" si="1"/>
        <v>0</v>
      </c>
      <c r="I43" s="19">
        <v>0</v>
      </c>
      <c r="J43" s="20">
        <v>0</v>
      </c>
      <c r="K43" s="21">
        <f t="shared" si="2"/>
        <v>0</v>
      </c>
    </row>
    <row r="44" spans="1:11" x14ac:dyDescent="0.3">
      <c r="A44" s="22">
        <v>249</v>
      </c>
      <c r="B44" s="14" t="s">
        <v>66</v>
      </c>
      <c r="C44" s="15">
        <v>7494.54</v>
      </c>
      <c r="D44" s="16">
        <v>3825.8362000000002</v>
      </c>
      <c r="E44" s="16">
        <f t="shared" si="0"/>
        <v>-3668.7037999999998</v>
      </c>
      <c r="F44" s="17">
        <v>9504</v>
      </c>
      <c r="G44" s="18">
        <v>9504</v>
      </c>
      <c r="H44" s="18">
        <f t="shared" si="1"/>
        <v>0</v>
      </c>
      <c r="I44" s="19">
        <v>0</v>
      </c>
      <c r="J44" s="20">
        <v>0</v>
      </c>
      <c r="K44" s="21">
        <f t="shared" si="2"/>
        <v>0</v>
      </c>
    </row>
    <row r="45" spans="1:11" x14ac:dyDescent="0.3">
      <c r="A45" s="22">
        <v>250</v>
      </c>
      <c r="B45" s="14" t="s">
        <v>67</v>
      </c>
      <c r="C45" s="15">
        <v>5198.83</v>
      </c>
      <c r="D45" s="16">
        <v>617.02080000000012</v>
      </c>
      <c r="E45" s="16">
        <f t="shared" si="0"/>
        <v>-4581.8091999999997</v>
      </c>
      <c r="F45" s="17">
        <v>15120</v>
      </c>
      <c r="G45" s="18">
        <v>15552</v>
      </c>
      <c r="H45" s="18">
        <f t="shared" si="1"/>
        <v>432</v>
      </c>
      <c r="I45" s="19">
        <v>0</v>
      </c>
      <c r="J45" s="20">
        <v>0</v>
      </c>
      <c r="K45" s="21">
        <f t="shared" si="2"/>
        <v>0</v>
      </c>
    </row>
    <row r="46" spans="1:11" x14ac:dyDescent="0.3">
      <c r="A46" s="22">
        <v>251</v>
      </c>
      <c r="B46" s="14" t="s">
        <v>68</v>
      </c>
      <c r="C46" s="15">
        <v>1004.38</v>
      </c>
      <c r="D46" s="16">
        <v>0</v>
      </c>
      <c r="E46" s="16">
        <f t="shared" si="0"/>
        <v>-1004.38</v>
      </c>
      <c r="F46" s="17">
        <v>5184</v>
      </c>
      <c r="G46" s="18">
        <v>5184</v>
      </c>
      <c r="H46" s="18">
        <f t="shared" si="1"/>
        <v>0</v>
      </c>
      <c r="I46" s="19">
        <v>0</v>
      </c>
      <c r="J46" s="20">
        <v>0</v>
      </c>
      <c r="K46" s="21">
        <f t="shared" si="2"/>
        <v>0</v>
      </c>
    </row>
    <row r="47" spans="1:11" x14ac:dyDescent="0.3">
      <c r="A47" s="22">
        <v>252</v>
      </c>
      <c r="B47" s="14" t="s">
        <v>69</v>
      </c>
      <c r="C47" s="15">
        <v>4849.53</v>
      </c>
      <c r="D47" s="16">
        <v>5154.7550999999994</v>
      </c>
      <c r="E47" s="16">
        <f t="shared" si="0"/>
        <v>305.22509999999966</v>
      </c>
      <c r="F47" s="17">
        <v>7776</v>
      </c>
      <c r="G47" s="18">
        <v>7776</v>
      </c>
      <c r="H47" s="18">
        <f t="shared" si="1"/>
        <v>0</v>
      </c>
      <c r="I47" s="19">
        <v>0</v>
      </c>
      <c r="J47" s="20">
        <v>0</v>
      </c>
      <c r="K47" s="21">
        <f t="shared" si="2"/>
        <v>0</v>
      </c>
    </row>
    <row r="48" spans="1:11" x14ac:dyDescent="0.3">
      <c r="A48" s="26" t="s">
        <v>70</v>
      </c>
      <c r="B48" s="14" t="s">
        <v>71</v>
      </c>
      <c r="C48" s="15">
        <v>497.2</v>
      </c>
      <c r="D48" s="16">
        <v>0</v>
      </c>
      <c r="E48" s="16">
        <f t="shared" si="0"/>
        <v>-497.2</v>
      </c>
      <c r="F48" s="17">
        <v>432</v>
      </c>
      <c r="G48" s="18">
        <v>0</v>
      </c>
      <c r="H48" s="18">
        <f t="shared" si="1"/>
        <v>-432</v>
      </c>
      <c r="I48" s="19">
        <v>0</v>
      </c>
      <c r="J48" s="20">
        <v>0</v>
      </c>
      <c r="K48" s="21">
        <f t="shared" si="2"/>
        <v>0</v>
      </c>
    </row>
    <row r="49" spans="1:11" x14ac:dyDescent="0.3">
      <c r="A49" s="26" t="s">
        <v>72</v>
      </c>
      <c r="B49" s="14" t="s">
        <v>73</v>
      </c>
      <c r="C49" s="15">
        <v>9835.65</v>
      </c>
      <c r="D49" s="16">
        <v>231.02530000000002</v>
      </c>
      <c r="E49" s="16">
        <f t="shared" si="0"/>
        <v>-9604.6247000000003</v>
      </c>
      <c r="F49" s="17">
        <v>5616</v>
      </c>
      <c r="G49" s="18">
        <v>5184</v>
      </c>
      <c r="H49" s="18">
        <f t="shared" si="1"/>
        <v>-432</v>
      </c>
      <c r="I49" s="19">
        <v>0</v>
      </c>
      <c r="J49" s="20">
        <v>0</v>
      </c>
      <c r="K49" s="21">
        <f t="shared" si="2"/>
        <v>0</v>
      </c>
    </row>
    <row r="50" spans="1:11" x14ac:dyDescent="0.3">
      <c r="A50" s="22">
        <v>270</v>
      </c>
      <c r="B50" s="14" t="s">
        <v>74</v>
      </c>
      <c r="C50" s="15">
        <v>0</v>
      </c>
      <c r="D50" s="16">
        <v>0</v>
      </c>
      <c r="E50" s="16">
        <f t="shared" si="0"/>
        <v>0</v>
      </c>
      <c r="F50" s="17">
        <v>0</v>
      </c>
      <c r="G50" s="18">
        <v>0</v>
      </c>
      <c r="H50" s="18">
        <f t="shared" si="1"/>
        <v>0</v>
      </c>
      <c r="I50" s="19">
        <v>4371.2200000000021</v>
      </c>
      <c r="J50" s="20">
        <v>5880.28</v>
      </c>
      <c r="K50" s="21">
        <f t="shared" si="2"/>
        <v>1509.0599999999977</v>
      </c>
    </row>
    <row r="51" spans="1:11" x14ac:dyDescent="0.3">
      <c r="A51" s="22" t="s">
        <v>75</v>
      </c>
      <c r="B51" s="14" t="s">
        <v>76</v>
      </c>
      <c r="C51" s="15">
        <v>17002.91</v>
      </c>
      <c r="D51" s="16">
        <v>66750.368800000011</v>
      </c>
      <c r="E51" s="16">
        <f t="shared" si="0"/>
        <v>49747.458800000008</v>
      </c>
      <c r="F51" s="17">
        <v>3456</v>
      </c>
      <c r="G51" s="18">
        <v>1296</v>
      </c>
      <c r="H51" s="18">
        <f t="shared" si="1"/>
        <v>-2160</v>
      </c>
      <c r="I51" s="19">
        <v>96514.799999999974</v>
      </c>
      <c r="J51" s="20">
        <v>122690.78799999997</v>
      </c>
      <c r="K51" s="21">
        <f t="shared" si="2"/>
        <v>26175.987999999998</v>
      </c>
    </row>
    <row r="52" spans="1:11" x14ac:dyDescent="0.3">
      <c r="A52" s="26">
        <v>283</v>
      </c>
      <c r="B52" s="14" t="s">
        <v>77</v>
      </c>
      <c r="C52" s="15">
        <v>2192.48</v>
      </c>
      <c r="D52" s="16">
        <v>981.55869999999993</v>
      </c>
      <c r="E52" s="16">
        <f t="shared" si="0"/>
        <v>-1210.9213</v>
      </c>
      <c r="F52" s="17">
        <v>9072</v>
      </c>
      <c r="G52" s="18">
        <v>9936</v>
      </c>
      <c r="H52" s="18">
        <f t="shared" si="1"/>
        <v>864</v>
      </c>
      <c r="I52" s="19">
        <v>547.05999999999995</v>
      </c>
      <c r="J52" s="20">
        <v>758.50000000000011</v>
      </c>
      <c r="K52" s="21">
        <f t="shared" si="2"/>
        <v>211.44000000000017</v>
      </c>
    </row>
    <row r="53" spans="1:11" x14ac:dyDescent="0.3">
      <c r="A53" s="22" t="s">
        <v>78</v>
      </c>
      <c r="B53" s="14" t="s">
        <v>79</v>
      </c>
      <c r="C53" s="15">
        <v>541.57000000000005</v>
      </c>
      <c r="D53" s="16">
        <v>0</v>
      </c>
      <c r="E53" s="16">
        <f t="shared" si="0"/>
        <v>-541.57000000000005</v>
      </c>
      <c r="F53" s="17">
        <v>1728</v>
      </c>
      <c r="G53" s="18">
        <v>1728</v>
      </c>
      <c r="H53" s="18">
        <f t="shared" si="1"/>
        <v>0</v>
      </c>
      <c r="I53" s="19">
        <v>0</v>
      </c>
      <c r="J53" s="20">
        <v>0</v>
      </c>
      <c r="K53" s="21">
        <f t="shared" si="2"/>
        <v>0</v>
      </c>
    </row>
    <row r="54" spans="1:11" x14ac:dyDescent="0.3">
      <c r="A54" s="22">
        <v>285</v>
      </c>
      <c r="B54" s="14" t="s">
        <v>80</v>
      </c>
      <c r="C54" s="15">
        <v>1636.5</v>
      </c>
      <c r="D54" s="16">
        <v>4968.0334999999995</v>
      </c>
      <c r="E54" s="16">
        <f t="shared" si="0"/>
        <v>3331.5334999999995</v>
      </c>
      <c r="F54" s="17">
        <v>8640</v>
      </c>
      <c r="G54" s="18">
        <v>8208</v>
      </c>
      <c r="H54" s="18">
        <f t="shared" si="1"/>
        <v>-432</v>
      </c>
      <c r="I54" s="19">
        <v>254.52</v>
      </c>
      <c r="J54" s="20">
        <v>339.36</v>
      </c>
      <c r="K54" s="21">
        <f t="shared" si="2"/>
        <v>84.84</v>
      </c>
    </row>
    <row r="55" spans="1:11" x14ac:dyDescent="0.3">
      <c r="A55" s="24" t="s">
        <v>81</v>
      </c>
      <c r="B55" s="27" t="s">
        <v>82</v>
      </c>
      <c r="C55" s="15">
        <v>120.96</v>
      </c>
      <c r="D55" s="16">
        <v>0</v>
      </c>
      <c r="E55" s="16">
        <f t="shared" si="0"/>
        <v>-120.96</v>
      </c>
      <c r="F55" s="17">
        <v>0</v>
      </c>
      <c r="G55" s="18">
        <v>0</v>
      </c>
      <c r="H55" s="18">
        <f t="shared" si="1"/>
        <v>0</v>
      </c>
      <c r="I55" s="19">
        <v>0</v>
      </c>
      <c r="J55" s="20">
        <v>0</v>
      </c>
      <c r="K55" s="21">
        <f t="shared" si="2"/>
        <v>0</v>
      </c>
    </row>
    <row r="56" spans="1:11" x14ac:dyDescent="0.3">
      <c r="A56" s="22">
        <v>297</v>
      </c>
      <c r="B56" s="14" t="s">
        <v>83</v>
      </c>
      <c r="C56" s="15">
        <v>9070.52</v>
      </c>
      <c r="D56" s="16">
        <v>7821.5615000000007</v>
      </c>
      <c r="E56" s="16">
        <f t="shared" si="0"/>
        <v>-1248.9584999999997</v>
      </c>
      <c r="F56" s="17">
        <v>0</v>
      </c>
      <c r="G56" s="18">
        <v>0</v>
      </c>
      <c r="H56" s="18">
        <f t="shared" si="1"/>
        <v>0</v>
      </c>
      <c r="I56" s="19">
        <v>59838.829999999973</v>
      </c>
      <c r="J56" s="20">
        <v>76310.668000000005</v>
      </c>
      <c r="K56" s="21">
        <f t="shared" si="2"/>
        <v>16471.838000000032</v>
      </c>
    </row>
    <row r="57" spans="1:11" x14ac:dyDescent="0.3">
      <c r="A57" s="22" t="s">
        <v>84</v>
      </c>
      <c r="B57" s="14" t="s">
        <v>85</v>
      </c>
      <c r="C57" s="15">
        <v>69560.009999999995</v>
      </c>
      <c r="D57" s="16">
        <v>22408.251799999998</v>
      </c>
      <c r="E57" s="16">
        <f t="shared" si="0"/>
        <v>-47151.758199999997</v>
      </c>
      <c r="F57" s="17">
        <v>15552</v>
      </c>
      <c r="G57" s="18">
        <v>15120</v>
      </c>
      <c r="H57" s="18">
        <f t="shared" si="1"/>
        <v>-432</v>
      </c>
      <c r="I57" s="19">
        <v>180797.16</v>
      </c>
      <c r="J57" s="20">
        <v>224557.69400000011</v>
      </c>
      <c r="K57" s="21">
        <f t="shared" si="2"/>
        <v>43760.534000000102</v>
      </c>
    </row>
    <row r="58" spans="1:11" x14ac:dyDescent="0.3">
      <c r="A58" s="22">
        <v>336</v>
      </c>
      <c r="B58" s="14" t="s">
        <v>86</v>
      </c>
      <c r="C58" s="15">
        <v>3018.96</v>
      </c>
      <c r="D58" s="16">
        <v>46.428800000000003</v>
      </c>
      <c r="E58" s="16">
        <f t="shared" si="0"/>
        <v>-2972.5311999999999</v>
      </c>
      <c r="F58" s="17">
        <v>5184</v>
      </c>
      <c r="G58" s="18">
        <v>5184</v>
      </c>
      <c r="H58" s="18">
        <f t="shared" si="1"/>
        <v>0</v>
      </c>
      <c r="I58" s="19">
        <v>0</v>
      </c>
      <c r="J58" s="20">
        <v>0</v>
      </c>
      <c r="K58" s="21">
        <f t="shared" si="2"/>
        <v>0</v>
      </c>
    </row>
    <row r="59" spans="1:11" x14ac:dyDescent="0.3">
      <c r="A59" s="22">
        <v>350</v>
      </c>
      <c r="B59" s="14" t="s">
        <v>87</v>
      </c>
      <c r="C59" s="15">
        <v>78.13</v>
      </c>
      <c r="D59" s="16">
        <v>10.587999999999999</v>
      </c>
      <c r="E59" s="16">
        <f t="shared" si="0"/>
        <v>-67.542000000000002</v>
      </c>
      <c r="F59" s="17">
        <v>0</v>
      </c>
      <c r="G59" s="18">
        <v>0</v>
      </c>
      <c r="H59" s="18">
        <f t="shared" si="1"/>
        <v>0</v>
      </c>
      <c r="I59" s="19">
        <v>0</v>
      </c>
      <c r="J59" s="20">
        <v>0</v>
      </c>
      <c r="K59" s="21">
        <f t="shared" si="2"/>
        <v>0</v>
      </c>
    </row>
    <row r="60" spans="1:11" x14ac:dyDescent="0.3">
      <c r="A60" s="22">
        <v>379</v>
      </c>
      <c r="B60" s="14" t="s">
        <v>88</v>
      </c>
      <c r="C60" s="15">
        <v>2786.62</v>
      </c>
      <c r="D60" s="16">
        <v>1920.9196000000004</v>
      </c>
      <c r="E60" s="16">
        <f t="shared" si="0"/>
        <v>-865.70039999999949</v>
      </c>
      <c r="F60" s="17">
        <v>864</v>
      </c>
      <c r="G60" s="18">
        <v>864</v>
      </c>
      <c r="H60" s="18">
        <f t="shared" si="1"/>
        <v>0</v>
      </c>
      <c r="I60" s="19">
        <v>6380.1800000000012</v>
      </c>
      <c r="J60" s="20">
        <v>8793.6600000000017</v>
      </c>
      <c r="K60" s="21">
        <f t="shared" si="2"/>
        <v>2413.4800000000005</v>
      </c>
    </row>
    <row r="61" spans="1:11" x14ac:dyDescent="0.3">
      <c r="A61" s="22" t="s">
        <v>89</v>
      </c>
      <c r="B61" s="14" t="s">
        <v>90</v>
      </c>
      <c r="C61" s="15">
        <v>8299.58</v>
      </c>
      <c r="D61" s="16">
        <v>1441.2062999999998</v>
      </c>
      <c r="E61" s="16">
        <f t="shared" si="0"/>
        <v>-6858.3737000000001</v>
      </c>
      <c r="F61" s="17">
        <v>1728</v>
      </c>
      <c r="G61" s="18">
        <v>1728</v>
      </c>
      <c r="H61" s="18">
        <f t="shared" si="1"/>
        <v>0</v>
      </c>
      <c r="I61" s="19">
        <v>7788.78</v>
      </c>
      <c r="J61" s="20">
        <v>10253.071999999998</v>
      </c>
      <c r="K61" s="21">
        <f t="shared" si="2"/>
        <v>2464.2919999999986</v>
      </c>
    </row>
    <row r="62" spans="1:11" x14ac:dyDescent="0.3">
      <c r="A62" s="22">
        <v>402</v>
      </c>
      <c r="B62" s="14" t="s">
        <v>91</v>
      </c>
      <c r="C62" s="15">
        <v>3315.37</v>
      </c>
      <c r="D62" s="16">
        <v>178.52010000000004</v>
      </c>
      <c r="E62" s="16">
        <f t="shared" si="0"/>
        <v>-3136.8498999999997</v>
      </c>
      <c r="F62" s="17">
        <v>60048</v>
      </c>
      <c r="G62" s="18">
        <v>57888</v>
      </c>
      <c r="H62" s="18">
        <f t="shared" si="1"/>
        <v>-2160</v>
      </c>
      <c r="I62" s="19">
        <v>28084.379999999986</v>
      </c>
      <c r="J62" s="20">
        <v>36554.987999999983</v>
      </c>
      <c r="K62" s="21">
        <f t="shared" si="2"/>
        <v>8470.6079999999965</v>
      </c>
    </row>
    <row r="63" spans="1:11" x14ac:dyDescent="0.3">
      <c r="A63" s="22">
        <v>405</v>
      </c>
      <c r="B63" s="14" t="s">
        <v>92</v>
      </c>
      <c r="C63" s="15">
        <v>1747.12</v>
      </c>
      <c r="D63" s="16">
        <v>667.4458000000003</v>
      </c>
      <c r="E63" s="16">
        <f t="shared" si="0"/>
        <v>-1079.6741999999995</v>
      </c>
      <c r="F63" s="17">
        <v>8208</v>
      </c>
      <c r="G63" s="18">
        <v>8208</v>
      </c>
      <c r="H63" s="18">
        <f t="shared" si="1"/>
        <v>0</v>
      </c>
      <c r="I63" s="19">
        <v>0</v>
      </c>
      <c r="J63" s="20">
        <v>0</v>
      </c>
      <c r="K63" s="21">
        <f t="shared" si="2"/>
        <v>0</v>
      </c>
    </row>
    <row r="64" spans="1:11" x14ac:dyDescent="0.3">
      <c r="A64" s="22">
        <v>406</v>
      </c>
      <c r="B64" s="14" t="s">
        <v>93</v>
      </c>
      <c r="C64" s="15">
        <v>3786.54</v>
      </c>
      <c r="D64" s="16">
        <v>555.21370000000002</v>
      </c>
      <c r="E64" s="16">
        <f t="shared" si="0"/>
        <v>-3231.3262999999997</v>
      </c>
      <c r="F64" s="17">
        <v>3456</v>
      </c>
      <c r="G64" s="18">
        <v>3456</v>
      </c>
      <c r="H64" s="18">
        <f t="shared" si="1"/>
        <v>0</v>
      </c>
      <c r="I64" s="19">
        <v>0</v>
      </c>
      <c r="J64" s="20">
        <v>0</v>
      </c>
      <c r="K64" s="21">
        <f t="shared" si="2"/>
        <v>0</v>
      </c>
    </row>
    <row r="65" spans="1:11" x14ac:dyDescent="0.3">
      <c r="A65" s="22">
        <v>407</v>
      </c>
      <c r="B65" s="28" t="s">
        <v>94</v>
      </c>
      <c r="C65" s="15">
        <v>14575.1</v>
      </c>
      <c r="D65" s="16">
        <v>2393.8262999999993</v>
      </c>
      <c r="E65" s="16">
        <f t="shared" si="0"/>
        <v>-12181.273700000002</v>
      </c>
      <c r="F65" s="17">
        <v>5184</v>
      </c>
      <c r="G65" s="18">
        <v>5184</v>
      </c>
      <c r="H65" s="18">
        <f t="shared" si="1"/>
        <v>0</v>
      </c>
      <c r="I65" s="19">
        <v>0</v>
      </c>
      <c r="J65" s="20">
        <v>0</v>
      </c>
      <c r="K65" s="21">
        <f t="shared" si="2"/>
        <v>0</v>
      </c>
    </row>
    <row r="66" spans="1:11" x14ac:dyDescent="0.3">
      <c r="A66" s="22">
        <v>409</v>
      </c>
      <c r="B66" s="14" t="s">
        <v>95</v>
      </c>
      <c r="C66" s="15">
        <v>5610.89</v>
      </c>
      <c r="D66" s="16">
        <v>2196.6674000000012</v>
      </c>
      <c r="E66" s="16">
        <f t="shared" si="0"/>
        <v>-3414.2225999999991</v>
      </c>
      <c r="F66" s="17">
        <v>6912</v>
      </c>
      <c r="G66" s="18">
        <v>6912</v>
      </c>
      <c r="H66" s="18">
        <f t="shared" si="1"/>
        <v>0</v>
      </c>
      <c r="I66" s="19">
        <v>558</v>
      </c>
      <c r="J66" s="20">
        <v>682</v>
      </c>
      <c r="K66" s="21">
        <f t="shared" si="2"/>
        <v>124</v>
      </c>
    </row>
    <row r="67" spans="1:11" x14ac:dyDescent="0.3">
      <c r="A67" s="22">
        <v>411</v>
      </c>
      <c r="B67" s="14" t="s">
        <v>96</v>
      </c>
      <c r="C67" s="15">
        <v>33519.43</v>
      </c>
      <c r="D67" s="16">
        <v>5318.2618999999922</v>
      </c>
      <c r="E67" s="16">
        <f t="shared" si="0"/>
        <v>-28201.16810000001</v>
      </c>
      <c r="F67" s="17">
        <v>27216</v>
      </c>
      <c r="G67" s="18">
        <v>25056</v>
      </c>
      <c r="H67" s="18">
        <f t="shared" si="1"/>
        <v>-2160</v>
      </c>
      <c r="I67" s="19">
        <v>0</v>
      </c>
      <c r="J67" s="20">
        <v>0</v>
      </c>
      <c r="K67" s="21">
        <f t="shared" si="2"/>
        <v>0</v>
      </c>
    </row>
    <row r="68" spans="1:11" x14ac:dyDescent="0.3">
      <c r="A68" s="22">
        <v>412</v>
      </c>
      <c r="B68" s="29" t="s">
        <v>97</v>
      </c>
      <c r="C68" s="15">
        <v>32169.66</v>
      </c>
      <c r="D68" s="16">
        <v>42267.277000000002</v>
      </c>
      <c r="E68" s="16">
        <f t="shared" si="0"/>
        <v>10097.617000000002</v>
      </c>
      <c r="F68" s="17">
        <v>36720</v>
      </c>
      <c r="G68" s="18">
        <v>37152</v>
      </c>
      <c r="H68" s="18">
        <f t="shared" si="1"/>
        <v>432</v>
      </c>
      <c r="I68" s="19">
        <v>0</v>
      </c>
      <c r="J68" s="20">
        <v>0</v>
      </c>
      <c r="K68" s="21">
        <f t="shared" si="2"/>
        <v>0</v>
      </c>
    </row>
    <row r="69" spans="1:11" x14ac:dyDescent="0.3">
      <c r="A69" s="22">
        <v>413</v>
      </c>
      <c r="B69" s="14" t="s">
        <v>98</v>
      </c>
      <c r="C69" s="15">
        <v>16502.28</v>
      </c>
      <c r="D69" s="16">
        <v>6295.8367999999991</v>
      </c>
      <c r="E69" s="16">
        <f t="shared" ref="E69:E99" si="3">D69-C69</f>
        <v>-10206.4432</v>
      </c>
      <c r="F69" s="17">
        <v>432</v>
      </c>
      <c r="G69" s="18">
        <v>432</v>
      </c>
      <c r="H69" s="18">
        <f t="shared" ref="H69:H99" si="4">G69-F69</f>
        <v>0</v>
      </c>
      <c r="I69" s="19">
        <v>60</v>
      </c>
      <c r="J69" s="20">
        <v>86.999999999999986</v>
      </c>
      <c r="K69" s="21">
        <f t="shared" ref="K69:K99" si="5">J69-I69</f>
        <v>26.999999999999986</v>
      </c>
    </row>
    <row r="70" spans="1:11" x14ac:dyDescent="0.3">
      <c r="A70" s="22">
        <v>427</v>
      </c>
      <c r="B70" s="14" t="s">
        <v>99</v>
      </c>
      <c r="C70" s="15">
        <v>2448.15</v>
      </c>
      <c r="D70" s="16">
        <v>8774.5927999999985</v>
      </c>
      <c r="E70" s="16">
        <f t="shared" si="3"/>
        <v>6326.4427999999989</v>
      </c>
      <c r="F70" s="17">
        <v>53136</v>
      </c>
      <c r="G70" s="18">
        <v>54864</v>
      </c>
      <c r="H70" s="18">
        <f t="shared" si="4"/>
        <v>1728</v>
      </c>
      <c r="I70" s="19">
        <v>102655.77</v>
      </c>
      <c r="J70" s="20">
        <v>128996.09599999999</v>
      </c>
      <c r="K70" s="21">
        <f t="shared" si="5"/>
        <v>26340.325999999986</v>
      </c>
    </row>
    <row r="71" spans="1:11" x14ac:dyDescent="0.3">
      <c r="A71" s="22">
        <v>428</v>
      </c>
      <c r="B71" s="14" t="s">
        <v>100</v>
      </c>
      <c r="C71" s="15">
        <v>2252</v>
      </c>
      <c r="D71" s="16">
        <v>1613.4993999999999</v>
      </c>
      <c r="E71" s="16">
        <f t="shared" si="3"/>
        <v>-638.50060000000008</v>
      </c>
      <c r="F71" s="17">
        <v>1296</v>
      </c>
      <c r="G71" s="18">
        <v>1296</v>
      </c>
      <c r="H71" s="18">
        <f t="shared" si="4"/>
        <v>0</v>
      </c>
      <c r="I71" s="19">
        <v>4396.6499999999996</v>
      </c>
      <c r="J71" s="20">
        <v>5984.44</v>
      </c>
      <c r="K71" s="21">
        <f t="shared" si="5"/>
        <v>1587.79</v>
      </c>
    </row>
    <row r="72" spans="1:11" x14ac:dyDescent="0.3">
      <c r="A72" s="22">
        <v>429</v>
      </c>
      <c r="B72" s="14" t="s">
        <v>101</v>
      </c>
      <c r="C72" s="15">
        <v>3002.4</v>
      </c>
      <c r="D72" s="16">
        <v>0</v>
      </c>
      <c r="E72" s="16">
        <f t="shared" si="3"/>
        <v>-3002.4</v>
      </c>
      <c r="F72" s="17">
        <v>864</v>
      </c>
      <c r="G72" s="18">
        <v>864</v>
      </c>
      <c r="H72" s="18">
        <f t="shared" si="4"/>
        <v>0</v>
      </c>
      <c r="I72" s="19">
        <v>0</v>
      </c>
      <c r="J72" s="20">
        <v>0</v>
      </c>
      <c r="K72" s="21">
        <f t="shared" si="5"/>
        <v>0</v>
      </c>
    </row>
    <row r="73" spans="1:11" x14ac:dyDescent="0.3">
      <c r="A73" s="26" t="s">
        <v>102</v>
      </c>
      <c r="B73" s="14" t="s">
        <v>103</v>
      </c>
      <c r="C73" s="15">
        <v>0</v>
      </c>
      <c r="D73" s="16">
        <v>0</v>
      </c>
      <c r="E73" s="16">
        <f t="shared" si="3"/>
        <v>0</v>
      </c>
      <c r="F73" s="17">
        <v>1728</v>
      </c>
      <c r="G73" s="18">
        <v>1728</v>
      </c>
      <c r="H73" s="18">
        <f t="shared" si="4"/>
        <v>0</v>
      </c>
      <c r="I73" s="19">
        <v>219460.44000000021</v>
      </c>
      <c r="J73" s="20">
        <v>272694.08</v>
      </c>
      <c r="K73" s="21">
        <f t="shared" si="5"/>
        <v>53233.63999999981</v>
      </c>
    </row>
    <row r="74" spans="1:11" x14ac:dyDescent="0.3">
      <c r="A74" s="22">
        <v>467</v>
      </c>
      <c r="B74" s="14" t="s">
        <v>104</v>
      </c>
      <c r="C74" s="15">
        <v>1569.76</v>
      </c>
      <c r="D74" s="16">
        <v>636.12049999999977</v>
      </c>
      <c r="E74" s="16">
        <f t="shared" si="3"/>
        <v>-933.63950000000023</v>
      </c>
      <c r="F74" s="17">
        <v>14688</v>
      </c>
      <c r="G74" s="18">
        <v>16848</v>
      </c>
      <c r="H74" s="18">
        <f t="shared" si="4"/>
        <v>2160</v>
      </c>
      <c r="I74" s="19">
        <v>4302</v>
      </c>
      <c r="J74" s="20">
        <v>5258</v>
      </c>
      <c r="K74" s="21">
        <f t="shared" si="5"/>
        <v>956</v>
      </c>
    </row>
    <row r="75" spans="1:11" x14ac:dyDescent="0.3">
      <c r="A75" s="22">
        <v>500</v>
      </c>
      <c r="B75" s="14" t="s">
        <v>105</v>
      </c>
      <c r="C75" s="15">
        <v>0</v>
      </c>
      <c r="D75" s="16">
        <v>0</v>
      </c>
      <c r="E75" s="16">
        <f t="shared" si="3"/>
        <v>0</v>
      </c>
      <c r="F75" s="17">
        <v>0</v>
      </c>
      <c r="G75" s="18">
        <v>0</v>
      </c>
      <c r="H75" s="18">
        <f t="shared" si="4"/>
        <v>0</v>
      </c>
      <c r="I75" s="19">
        <v>0</v>
      </c>
      <c r="J75" s="20">
        <v>0</v>
      </c>
      <c r="K75" s="21">
        <f t="shared" si="5"/>
        <v>0</v>
      </c>
    </row>
    <row r="76" spans="1:11" x14ac:dyDescent="0.3">
      <c r="A76" s="22">
        <v>501</v>
      </c>
      <c r="B76" s="14" t="s">
        <v>106</v>
      </c>
      <c r="C76" s="15">
        <v>0</v>
      </c>
      <c r="D76" s="16">
        <v>0</v>
      </c>
      <c r="E76" s="16">
        <f t="shared" si="3"/>
        <v>0</v>
      </c>
      <c r="F76" s="17">
        <v>0</v>
      </c>
      <c r="G76" s="18">
        <v>0</v>
      </c>
      <c r="H76" s="18">
        <f t="shared" si="4"/>
        <v>0</v>
      </c>
      <c r="I76" s="19">
        <v>0</v>
      </c>
      <c r="J76" s="20">
        <v>0</v>
      </c>
      <c r="K76" s="21">
        <f t="shared" si="5"/>
        <v>0</v>
      </c>
    </row>
    <row r="77" spans="1:11" x14ac:dyDescent="0.3">
      <c r="A77" s="22" t="s">
        <v>107</v>
      </c>
      <c r="B77" s="14" t="s">
        <v>108</v>
      </c>
      <c r="C77" s="15">
        <v>0</v>
      </c>
      <c r="D77" s="16">
        <v>0</v>
      </c>
      <c r="E77" s="16">
        <f t="shared" si="3"/>
        <v>0</v>
      </c>
      <c r="F77" s="17">
        <v>0</v>
      </c>
      <c r="G77" s="18">
        <v>0</v>
      </c>
      <c r="H77" s="18">
        <f t="shared" si="4"/>
        <v>0</v>
      </c>
      <c r="I77" s="19">
        <v>0</v>
      </c>
      <c r="J77" s="20">
        <v>0</v>
      </c>
      <c r="K77" s="21">
        <f t="shared" si="5"/>
        <v>0</v>
      </c>
    </row>
    <row r="78" spans="1:11" x14ac:dyDescent="0.3">
      <c r="A78" s="22">
        <v>503</v>
      </c>
      <c r="B78" s="14" t="s">
        <v>109</v>
      </c>
      <c r="C78" s="15">
        <v>0</v>
      </c>
      <c r="D78" s="16">
        <v>0</v>
      </c>
      <c r="E78" s="16">
        <f t="shared" si="3"/>
        <v>0</v>
      </c>
      <c r="F78" s="17">
        <v>0</v>
      </c>
      <c r="G78" s="18">
        <v>0</v>
      </c>
      <c r="H78" s="18">
        <f t="shared" si="4"/>
        <v>0</v>
      </c>
      <c r="I78" s="19">
        <v>651.04999999999995</v>
      </c>
      <c r="J78" s="20">
        <v>884.84</v>
      </c>
      <c r="K78" s="21">
        <f t="shared" si="5"/>
        <v>233.79000000000008</v>
      </c>
    </row>
    <row r="79" spans="1:11" x14ac:dyDescent="0.3">
      <c r="A79" s="22">
        <v>504</v>
      </c>
      <c r="B79" s="14" t="s">
        <v>110</v>
      </c>
      <c r="C79" s="15">
        <v>0</v>
      </c>
      <c r="D79" s="16">
        <v>0</v>
      </c>
      <c r="E79" s="16">
        <f t="shared" si="3"/>
        <v>0</v>
      </c>
      <c r="F79" s="17">
        <v>0</v>
      </c>
      <c r="G79" s="18">
        <v>0</v>
      </c>
      <c r="H79" s="18">
        <f t="shared" si="4"/>
        <v>0</v>
      </c>
      <c r="I79" s="19">
        <v>228.25</v>
      </c>
      <c r="J79" s="20">
        <v>328.9</v>
      </c>
      <c r="K79" s="21">
        <f t="shared" si="5"/>
        <v>100.64999999999998</v>
      </c>
    </row>
    <row r="80" spans="1:11" x14ac:dyDescent="0.3">
      <c r="A80" s="22">
        <v>532</v>
      </c>
      <c r="B80" s="14" t="s">
        <v>111</v>
      </c>
      <c r="C80" s="15">
        <v>816.9</v>
      </c>
      <c r="D80" s="16">
        <v>0</v>
      </c>
      <c r="E80" s="16">
        <f t="shared" si="3"/>
        <v>-816.9</v>
      </c>
      <c r="F80" s="17">
        <v>0</v>
      </c>
      <c r="G80" s="18">
        <v>0</v>
      </c>
      <c r="H80" s="18">
        <f t="shared" si="4"/>
        <v>0</v>
      </c>
      <c r="I80" s="19">
        <v>470.48</v>
      </c>
      <c r="J80" s="20">
        <v>633.67999999999995</v>
      </c>
      <c r="K80" s="21">
        <f t="shared" si="5"/>
        <v>163.19999999999993</v>
      </c>
    </row>
    <row r="81" spans="1:11" x14ac:dyDescent="0.3">
      <c r="A81" s="26" t="s">
        <v>112</v>
      </c>
      <c r="B81" s="14" t="s">
        <v>113</v>
      </c>
      <c r="C81" s="15">
        <v>31015.34</v>
      </c>
      <c r="D81" s="16">
        <v>20288.714799999998</v>
      </c>
      <c r="E81" s="16">
        <f t="shared" si="3"/>
        <v>-10726.625200000002</v>
      </c>
      <c r="F81" s="17">
        <v>260928</v>
      </c>
      <c r="G81" s="18">
        <v>270000</v>
      </c>
      <c r="H81" s="18">
        <f t="shared" si="4"/>
        <v>9072</v>
      </c>
      <c r="I81" s="19">
        <v>62680.400000000031</v>
      </c>
      <c r="J81" s="20">
        <v>83454.558000000005</v>
      </c>
      <c r="K81" s="21">
        <f t="shared" si="5"/>
        <v>20774.157999999974</v>
      </c>
    </row>
    <row r="82" spans="1:11" x14ac:dyDescent="0.3">
      <c r="A82" s="22">
        <v>547</v>
      </c>
      <c r="B82" s="14" t="s">
        <v>114</v>
      </c>
      <c r="C82" s="15">
        <v>83.49</v>
      </c>
      <c r="D82" s="16">
        <v>0</v>
      </c>
      <c r="E82" s="16">
        <f t="shared" si="3"/>
        <v>-83.49</v>
      </c>
      <c r="F82" s="17">
        <v>0</v>
      </c>
      <c r="G82" s="18">
        <v>0</v>
      </c>
      <c r="H82" s="18">
        <f t="shared" si="4"/>
        <v>0</v>
      </c>
      <c r="I82" s="19">
        <v>0</v>
      </c>
      <c r="J82" s="20">
        <v>0</v>
      </c>
      <c r="K82" s="21">
        <f t="shared" si="5"/>
        <v>0</v>
      </c>
    </row>
    <row r="83" spans="1:11" x14ac:dyDescent="0.3">
      <c r="A83" s="22">
        <v>553</v>
      </c>
      <c r="B83" s="14" t="s">
        <v>115</v>
      </c>
      <c r="C83" s="15">
        <v>345.01</v>
      </c>
      <c r="D83" s="16">
        <v>673.97040000000004</v>
      </c>
      <c r="E83" s="16">
        <f t="shared" si="3"/>
        <v>328.96040000000005</v>
      </c>
      <c r="F83" s="17">
        <v>0</v>
      </c>
      <c r="G83" s="18">
        <v>0</v>
      </c>
      <c r="H83" s="18">
        <f t="shared" si="4"/>
        <v>0</v>
      </c>
      <c r="I83" s="19">
        <v>0</v>
      </c>
      <c r="J83" s="20">
        <v>0</v>
      </c>
      <c r="K83" s="21">
        <f t="shared" si="5"/>
        <v>0</v>
      </c>
    </row>
    <row r="84" spans="1:11" x14ac:dyDescent="0.3">
      <c r="A84" s="22">
        <v>572</v>
      </c>
      <c r="B84" s="14" t="s">
        <v>116</v>
      </c>
      <c r="C84" s="15">
        <v>545</v>
      </c>
      <c r="D84" s="16">
        <v>767.93700000000001</v>
      </c>
      <c r="E84" s="16">
        <f t="shared" si="3"/>
        <v>222.93700000000001</v>
      </c>
      <c r="F84" s="17">
        <v>0</v>
      </c>
      <c r="G84" s="18">
        <v>0</v>
      </c>
      <c r="H84" s="18">
        <f t="shared" si="4"/>
        <v>0</v>
      </c>
      <c r="I84" s="19">
        <v>0</v>
      </c>
      <c r="J84" s="20">
        <v>0</v>
      </c>
      <c r="K84" s="21">
        <f t="shared" si="5"/>
        <v>0</v>
      </c>
    </row>
    <row r="85" spans="1:11" x14ac:dyDescent="0.3">
      <c r="A85" s="26" t="s">
        <v>117</v>
      </c>
      <c r="B85" s="14" t="s">
        <v>118</v>
      </c>
      <c r="C85" s="15">
        <v>24280.12</v>
      </c>
      <c r="D85" s="16">
        <v>19397.342599999996</v>
      </c>
      <c r="E85" s="16">
        <f t="shared" si="3"/>
        <v>-4882.7774000000027</v>
      </c>
      <c r="F85" s="17">
        <v>32832</v>
      </c>
      <c r="G85" s="18">
        <v>33696</v>
      </c>
      <c r="H85" s="18">
        <f t="shared" si="4"/>
        <v>864</v>
      </c>
      <c r="I85" s="19">
        <v>0</v>
      </c>
      <c r="J85" s="20">
        <v>0</v>
      </c>
      <c r="K85" s="21">
        <f t="shared" si="5"/>
        <v>0</v>
      </c>
    </row>
    <row r="86" spans="1:11" x14ac:dyDescent="0.3">
      <c r="A86" s="26">
        <v>583</v>
      </c>
      <c r="B86" s="14" t="s">
        <v>119</v>
      </c>
      <c r="C86" s="15">
        <v>115601.49</v>
      </c>
      <c r="D86" s="16">
        <v>5799.5841999999993</v>
      </c>
      <c r="E86" s="16">
        <f t="shared" si="3"/>
        <v>-109801.90580000001</v>
      </c>
      <c r="F86" s="17">
        <v>1728</v>
      </c>
      <c r="G86" s="18">
        <v>2160</v>
      </c>
      <c r="H86" s="18">
        <f t="shared" si="4"/>
        <v>432</v>
      </c>
      <c r="I86" s="19">
        <v>9127.1399999999976</v>
      </c>
      <c r="J86" s="20">
        <v>12540.500000000002</v>
      </c>
      <c r="K86" s="21">
        <f t="shared" si="5"/>
        <v>3413.3600000000042</v>
      </c>
    </row>
    <row r="87" spans="1:11" x14ac:dyDescent="0.3">
      <c r="A87" s="26">
        <v>588</v>
      </c>
      <c r="B87" s="14" t="s">
        <v>120</v>
      </c>
      <c r="C87" s="15">
        <v>28899.08</v>
      </c>
      <c r="D87" s="16">
        <v>25054.612999999994</v>
      </c>
      <c r="E87" s="16">
        <f t="shared" si="3"/>
        <v>-3844.4670000000078</v>
      </c>
      <c r="F87" s="17">
        <v>22896</v>
      </c>
      <c r="G87" s="18">
        <v>23760</v>
      </c>
      <c r="H87" s="18">
        <f t="shared" si="4"/>
        <v>864</v>
      </c>
      <c r="I87" s="19">
        <v>75579.06</v>
      </c>
      <c r="J87" s="20">
        <v>93792.247999999978</v>
      </c>
      <c r="K87" s="21">
        <f t="shared" si="5"/>
        <v>18213.18799999998</v>
      </c>
    </row>
    <row r="88" spans="1:11" x14ac:dyDescent="0.3">
      <c r="A88" s="26" t="s">
        <v>121</v>
      </c>
      <c r="B88" s="14" t="s">
        <v>122</v>
      </c>
      <c r="C88" s="15">
        <v>86.25</v>
      </c>
      <c r="D88" s="16">
        <v>0</v>
      </c>
      <c r="E88" s="16">
        <f t="shared" si="3"/>
        <v>-86.25</v>
      </c>
      <c r="F88" s="17">
        <v>0</v>
      </c>
      <c r="G88" s="18">
        <v>0</v>
      </c>
      <c r="H88" s="18">
        <f t="shared" si="4"/>
        <v>0</v>
      </c>
      <c r="I88" s="19">
        <v>0</v>
      </c>
      <c r="J88" s="20">
        <v>0</v>
      </c>
      <c r="K88" s="21">
        <f t="shared" si="5"/>
        <v>0</v>
      </c>
    </row>
    <row r="89" spans="1:11" x14ac:dyDescent="0.3">
      <c r="A89" s="26" t="s">
        <v>123</v>
      </c>
      <c r="B89" s="14" t="s">
        <v>124</v>
      </c>
      <c r="C89" s="15">
        <v>48763.67</v>
      </c>
      <c r="D89" s="16">
        <v>51907.890300000094</v>
      </c>
      <c r="E89" s="16">
        <f t="shared" si="3"/>
        <v>3144.2203000000954</v>
      </c>
      <c r="F89" s="17">
        <v>305424</v>
      </c>
      <c r="G89" s="18">
        <v>355536</v>
      </c>
      <c r="H89" s="18">
        <f t="shared" si="4"/>
        <v>50112</v>
      </c>
      <c r="I89" s="19">
        <v>46245.689999999995</v>
      </c>
      <c r="J89" s="20">
        <v>64220.38</v>
      </c>
      <c r="K89" s="21">
        <f t="shared" si="5"/>
        <v>17974.690000000002</v>
      </c>
    </row>
    <row r="90" spans="1:11" x14ac:dyDescent="0.3">
      <c r="A90" s="22">
        <v>625</v>
      </c>
      <c r="B90" s="14" t="s">
        <v>125</v>
      </c>
      <c r="C90" s="15">
        <v>1598.35</v>
      </c>
      <c r="D90" s="16">
        <v>41732.808400000002</v>
      </c>
      <c r="E90" s="16">
        <f t="shared" si="3"/>
        <v>40134.458400000003</v>
      </c>
      <c r="F90" s="17">
        <v>2160</v>
      </c>
      <c r="G90" s="18">
        <v>2160</v>
      </c>
      <c r="H90" s="18">
        <f t="shared" si="4"/>
        <v>0</v>
      </c>
      <c r="I90" s="19">
        <v>20</v>
      </c>
      <c r="J90" s="20">
        <v>28.999999999999996</v>
      </c>
      <c r="K90" s="21">
        <f t="shared" si="5"/>
        <v>8.9999999999999964</v>
      </c>
    </row>
    <row r="91" spans="1:11" x14ac:dyDescent="0.3">
      <c r="A91" s="22">
        <v>627</v>
      </c>
      <c r="B91" s="14" t="s">
        <v>126</v>
      </c>
      <c r="C91" s="15">
        <v>1599.1</v>
      </c>
      <c r="D91" s="16">
        <v>83.802099999999996</v>
      </c>
      <c r="E91" s="16">
        <f t="shared" si="3"/>
        <v>-1515.2979</v>
      </c>
      <c r="F91" s="17">
        <v>19872</v>
      </c>
      <c r="G91" s="18">
        <v>19872</v>
      </c>
      <c r="H91" s="18">
        <f t="shared" si="4"/>
        <v>0</v>
      </c>
      <c r="I91" s="19">
        <v>0</v>
      </c>
      <c r="J91" s="20">
        <v>0</v>
      </c>
      <c r="K91" s="21">
        <f t="shared" si="5"/>
        <v>0</v>
      </c>
    </row>
    <row r="92" spans="1:11" x14ac:dyDescent="0.3">
      <c r="A92" s="22">
        <v>635</v>
      </c>
      <c r="B92" s="14" t="s">
        <v>127</v>
      </c>
      <c r="C92" s="15">
        <v>466.16</v>
      </c>
      <c r="D92" s="16">
        <v>0</v>
      </c>
      <c r="E92" s="16">
        <f t="shared" si="3"/>
        <v>-466.16</v>
      </c>
      <c r="F92" s="17">
        <v>0</v>
      </c>
      <c r="G92" s="18">
        <v>0</v>
      </c>
      <c r="H92" s="18">
        <f t="shared" si="4"/>
        <v>0</v>
      </c>
      <c r="I92" s="19">
        <v>87.32</v>
      </c>
      <c r="J92" s="20">
        <v>122.72</v>
      </c>
      <c r="K92" s="21">
        <f t="shared" si="5"/>
        <v>35.400000000000006</v>
      </c>
    </row>
    <row r="93" spans="1:11" x14ac:dyDescent="0.3">
      <c r="A93" s="22">
        <v>642</v>
      </c>
      <c r="B93" s="14" t="s">
        <v>128</v>
      </c>
      <c r="C93" s="15">
        <v>84.5</v>
      </c>
      <c r="D93" s="16">
        <v>0</v>
      </c>
      <c r="E93" s="16">
        <f t="shared" si="3"/>
        <v>-84.5</v>
      </c>
      <c r="F93" s="17">
        <v>0</v>
      </c>
      <c r="G93" s="18">
        <v>0</v>
      </c>
      <c r="H93" s="18">
        <f t="shared" si="4"/>
        <v>0</v>
      </c>
      <c r="I93" s="19">
        <v>0</v>
      </c>
      <c r="J93" s="20">
        <v>0</v>
      </c>
      <c r="K93" s="21">
        <f t="shared" si="5"/>
        <v>0</v>
      </c>
    </row>
    <row r="94" spans="1:11" x14ac:dyDescent="0.3">
      <c r="A94" s="26" t="s">
        <v>129</v>
      </c>
      <c r="B94" s="14" t="s">
        <v>130</v>
      </c>
      <c r="C94" s="15">
        <v>0</v>
      </c>
      <c r="D94" s="16">
        <v>0</v>
      </c>
      <c r="E94" s="16">
        <f t="shared" si="3"/>
        <v>0</v>
      </c>
      <c r="F94" s="17">
        <v>0</v>
      </c>
      <c r="G94" s="18">
        <v>0</v>
      </c>
      <c r="H94" s="18">
        <f t="shared" si="4"/>
        <v>0</v>
      </c>
      <c r="I94" s="19">
        <v>0</v>
      </c>
      <c r="J94" s="20">
        <v>0</v>
      </c>
      <c r="K94" s="21">
        <f t="shared" si="5"/>
        <v>0</v>
      </c>
    </row>
    <row r="95" spans="1:11" x14ac:dyDescent="0.3">
      <c r="A95" s="26" t="s">
        <v>131</v>
      </c>
      <c r="B95" s="14" t="s">
        <v>132</v>
      </c>
      <c r="C95" s="15">
        <v>88.24</v>
      </c>
      <c r="D95" s="16">
        <v>0</v>
      </c>
      <c r="E95" s="16">
        <f t="shared" si="3"/>
        <v>-88.24</v>
      </c>
      <c r="F95" s="17">
        <v>0</v>
      </c>
      <c r="G95" s="18">
        <v>0</v>
      </c>
      <c r="H95" s="18">
        <f t="shared" si="4"/>
        <v>0</v>
      </c>
      <c r="I95" s="19">
        <v>300.04000000000002</v>
      </c>
      <c r="J95" s="20">
        <v>411.76</v>
      </c>
      <c r="K95" s="21">
        <f t="shared" si="5"/>
        <v>111.71999999999997</v>
      </c>
    </row>
    <row r="96" spans="1:11" x14ac:dyDescent="0.3">
      <c r="A96" s="26" t="s">
        <v>133</v>
      </c>
      <c r="B96" s="14" t="s">
        <v>134</v>
      </c>
      <c r="C96" s="15">
        <v>0</v>
      </c>
      <c r="D96" s="16">
        <v>2992.6252000000004</v>
      </c>
      <c r="E96" s="16">
        <f t="shared" si="3"/>
        <v>2992.6252000000004</v>
      </c>
      <c r="F96" s="17">
        <v>0</v>
      </c>
      <c r="G96" s="18">
        <v>2160</v>
      </c>
      <c r="H96" s="18">
        <f t="shared" si="4"/>
        <v>2160</v>
      </c>
      <c r="I96" s="19">
        <v>1872.57</v>
      </c>
      <c r="J96" s="20">
        <v>2547.7199999999993</v>
      </c>
      <c r="K96" s="21">
        <f t="shared" si="5"/>
        <v>675.14999999999941</v>
      </c>
    </row>
    <row r="97" spans="1:11" x14ac:dyDescent="0.3">
      <c r="A97" s="22" t="s">
        <v>135</v>
      </c>
      <c r="B97" s="14" t="s">
        <v>136</v>
      </c>
      <c r="C97" s="15">
        <v>40.83</v>
      </c>
      <c r="D97" s="16">
        <v>138.92009999999999</v>
      </c>
      <c r="E97" s="16">
        <f t="shared" si="3"/>
        <v>98.090099999999993</v>
      </c>
      <c r="F97" s="17">
        <v>1728</v>
      </c>
      <c r="G97" s="18">
        <v>1728</v>
      </c>
      <c r="H97" s="18">
        <f t="shared" si="4"/>
        <v>0</v>
      </c>
      <c r="I97" s="19">
        <v>0</v>
      </c>
      <c r="J97" s="20">
        <v>0</v>
      </c>
      <c r="K97" s="21">
        <f t="shared" si="5"/>
        <v>0</v>
      </c>
    </row>
    <row r="98" spans="1:11" x14ac:dyDescent="0.3">
      <c r="A98" s="26" t="s">
        <v>137</v>
      </c>
      <c r="B98" s="14" t="s">
        <v>138</v>
      </c>
      <c r="C98" s="15">
        <v>13748.48</v>
      </c>
      <c r="D98" s="16">
        <v>32642.837899999995</v>
      </c>
      <c r="E98" s="16">
        <f t="shared" si="3"/>
        <v>18894.357899999995</v>
      </c>
      <c r="F98" s="17">
        <v>9936</v>
      </c>
      <c r="G98" s="18">
        <v>9936</v>
      </c>
      <c r="H98" s="18">
        <f t="shared" si="4"/>
        <v>0</v>
      </c>
      <c r="I98" s="19">
        <v>0</v>
      </c>
      <c r="J98" s="20">
        <v>0</v>
      </c>
      <c r="K98" s="21">
        <f t="shared" si="5"/>
        <v>0</v>
      </c>
    </row>
    <row r="99" spans="1:11" ht="15" thickBot="1" x14ac:dyDescent="0.35">
      <c r="A99" s="30" t="s">
        <v>139</v>
      </c>
      <c r="B99" s="31" t="s">
        <v>140</v>
      </c>
      <c r="C99" s="32">
        <v>0</v>
      </c>
      <c r="D99" s="33">
        <v>0</v>
      </c>
      <c r="E99" s="33">
        <f t="shared" si="3"/>
        <v>0</v>
      </c>
      <c r="F99" s="34">
        <v>0</v>
      </c>
      <c r="G99" s="35">
        <v>0</v>
      </c>
      <c r="H99" s="36">
        <f t="shared" si="4"/>
        <v>0</v>
      </c>
      <c r="I99" s="37">
        <v>0</v>
      </c>
      <c r="J99" s="36">
        <v>0</v>
      </c>
      <c r="K99" s="38">
        <f t="shared" si="5"/>
        <v>0</v>
      </c>
    </row>
    <row r="100" spans="1:11" x14ac:dyDescent="0.3">
      <c r="A100" s="39"/>
      <c r="B100" s="40" t="s">
        <v>141</v>
      </c>
      <c r="C100" s="41">
        <v>893489.60000000021</v>
      </c>
      <c r="D100" s="42">
        <f t="shared" ref="D100:K100" si="6">SUM(D4:D99)</f>
        <v>644504.93730000011</v>
      </c>
      <c r="E100" s="43">
        <f t="shared" si="6"/>
        <v>-248984.66269999981</v>
      </c>
      <c r="F100" s="44">
        <f t="shared" si="6"/>
        <v>1209600</v>
      </c>
      <c r="G100" s="45">
        <f t="shared" si="6"/>
        <v>1321920</v>
      </c>
      <c r="H100" s="45">
        <f t="shared" si="6"/>
        <v>112320</v>
      </c>
      <c r="I100" s="44">
        <f t="shared" si="6"/>
        <v>1043653.9500000002</v>
      </c>
      <c r="J100" s="45">
        <f t="shared" si="6"/>
        <v>1338524.8919999998</v>
      </c>
      <c r="K100" s="46">
        <f t="shared" si="6"/>
        <v>294870.94199999986</v>
      </c>
    </row>
    <row r="101" spans="1:11" x14ac:dyDescent="0.3">
      <c r="B101" s="47"/>
      <c r="C101" s="47"/>
      <c r="D101" s="47"/>
      <c r="E101" s="47"/>
    </row>
    <row r="102" spans="1:11" x14ac:dyDescent="0.3">
      <c r="B102" s="47"/>
      <c r="C102" s="47"/>
      <c r="D102" s="47"/>
      <c r="E102" s="47"/>
    </row>
    <row r="103" spans="1:11" x14ac:dyDescent="0.3">
      <c r="B103" s="48" t="s">
        <v>142</v>
      </c>
      <c r="C103" s="47"/>
      <c r="D103" s="47"/>
      <c r="E103" s="47"/>
    </row>
    <row r="104" spans="1:11" x14ac:dyDescent="0.3">
      <c r="B104" s="49" t="s">
        <v>143</v>
      </c>
      <c r="C104" s="47"/>
      <c r="D104" s="47"/>
      <c r="E104" s="47"/>
    </row>
    <row r="105" spans="1:11" x14ac:dyDescent="0.3">
      <c r="B105" s="50" t="s">
        <v>144</v>
      </c>
      <c r="C105" s="47"/>
      <c r="D105" s="47"/>
      <c r="E105" s="47"/>
    </row>
    <row r="106" spans="1:11" x14ac:dyDescent="0.3">
      <c r="C106" s="47"/>
      <c r="D106" s="47"/>
      <c r="E106" s="47"/>
    </row>
    <row r="107" spans="1:11" x14ac:dyDescent="0.3">
      <c r="B107" s="49" t="s">
        <v>145</v>
      </c>
      <c r="C107" s="47"/>
      <c r="D107" s="47"/>
      <c r="E107" s="47"/>
    </row>
    <row r="108" spans="1:11" x14ac:dyDescent="0.3">
      <c r="B108" s="49" t="s">
        <v>146</v>
      </c>
      <c r="C108" s="47"/>
      <c r="D108" s="47"/>
      <c r="E108" s="47"/>
    </row>
    <row r="109" spans="1:11" x14ac:dyDescent="0.3">
      <c r="B109" s="49" t="s">
        <v>147</v>
      </c>
      <c r="C109" s="47"/>
      <c r="D109" s="47"/>
      <c r="E109" s="47"/>
    </row>
    <row r="110" spans="1:11" x14ac:dyDescent="0.3">
      <c r="B110" s="50"/>
      <c r="C110" s="47"/>
      <c r="D110" s="47"/>
      <c r="E110" s="47"/>
    </row>
    <row r="111" spans="1:11" x14ac:dyDescent="0.3">
      <c r="B111" s="49" t="s">
        <v>172</v>
      </c>
      <c r="C111" s="47"/>
      <c r="D111" s="47"/>
      <c r="E111" s="47"/>
    </row>
    <row r="112" spans="1:11" x14ac:dyDescent="0.3">
      <c r="B112" s="52"/>
      <c r="C112" s="47"/>
      <c r="D112" s="47"/>
      <c r="E112" s="47"/>
    </row>
    <row r="113" spans="2:5" x14ac:dyDescent="0.3">
      <c r="B113" s="47"/>
      <c r="C113" s="47"/>
      <c r="D113" s="47"/>
      <c r="E113" s="47"/>
    </row>
    <row r="114" spans="2:5" x14ac:dyDescent="0.3">
      <c r="B114" s="47"/>
      <c r="C114" s="47"/>
      <c r="D114" s="47"/>
      <c r="E114" s="47"/>
    </row>
    <row r="115" spans="2:5" x14ac:dyDescent="0.3">
      <c r="B115" s="47"/>
      <c r="C115" s="47"/>
      <c r="D115" s="47"/>
      <c r="E115" s="47"/>
    </row>
    <row r="116" spans="2:5" x14ac:dyDescent="0.3">
      <c r="B116" s="47"/>
      <c r="C116" s="47"/>
      <c r="D116" s="47"/>
      <c r="E116" s="47"/>
    </row>
    <row r="117" spans="2:5" x14ac:dyDescent="0.3">
      <c r="B117" s="47"/>
      <c r="C117" s="47"/>
      <c r="D117" s="47"/>
      <c r="E117" s="47"/>
    </row>
    <row r="118" spans="2:5" x14ac:dyDescent="0.3">
      <c r="B118" s="47"/>
      <c r="C118" s="47"/>
      <c r="D118" s="47"/>
      <c r="E118" s="47"/>
    </row>
    <row r="119" spans="2:5" x14ac:dyDescent="0.3">
      <c r="B119" s="47"/>
      <c r="C119" s="47"/>
      <c r="D119" s="47"/>
      <c r="E119" s="47"/>
    </row>
    <row r="120" spans="2:5" x14ac:dyDescent="0.3">
      <c r="B120" s="47"/>
      <c r="C120" s="47"/>
      <c r="D120" s="47"/>
      <c r="E120" s="47"/>
    </row>
    <row r="121" spans="2:5" x14ac:dyDescent="0.3">
      <c r="B121" s="47"/>
      <c r="C121" s="47"/>
      <c r="D121" s="47"/>
      <c r="E121" s="47"/>
    </row>
    <row r="122" spans="2:5" x14ac:dyDescent="0.3">
      <c r="B122" s="47"/>
      <c r="C122" s="47"/>
      <c r="D122" s="47"/>
      <c r="E122" s="47"/>
    </row>
    <row r="123" spans="2:5" x14ac:dyDescent="0.3">
      <c r="B123" s="47"/>
      <c r="C123" s="47"/>
      <c r="D123" s="47"/>
      <c r="E123" s="47"/>
    </row>
    <row r="124" spans="2:5" x14ac:dyDescent="0.3">
      <c r="B124" s="47"/>
      <c r="C124" s="47"/>
      <c r="D124" s="47"/>
      <c r="E124" s="47"/>
    </row>
    <row r="125" spans="2:5" x14ac:dyDescent="0.3">
      <c r="B125" s="47"/>
      <c r="C125" s="47"/>
      <c r="D125" s="47"/>
      <c r="E125" s="47"/>
    </row>
    <row r="126" spans="2:5" x14ac:dyDescent="0.3">
      <c r="B126" s="47"/>
      <c r="C126" s="47"/>
      <c r="D126" s="47"/>
      <c r="E126" s="47"/>
    </row>
    <row r="127" spans="2:5" x14ac:dyDescent="0.3">
      <c r="B127" s="47"/>
      <c r="C127" s="47"/>
      <c r="D127" s="47"/>
      <c r="E127" s="47"/>
    </row>
    <row r="128" spans="2:5" x14ac:dyDescent="0.3">
      <c r="B128" s="47"/>
      <c r="C128" s="47"/>
      <c r="D128" s="47"/>
      <c r="E128" s="47"/>
    </row>
    <row r="129" spans="2:5" x14ac:dyDescent="0.3">
      <c r="B129" s="47"/>
      <c r="C129" s="47"/>
      <c r="D129" s="47"/>
      <c r="E129" s="47"/>
    </row>
    <row r="130" spans="2:5" x14ac:dyDescent="0.3">
      <c r="B130" s="47"/>
      <c r="C130" s="47"/>
      <c r="D130" s="47"/>
      <c r="E130" s="47"/>
    </row>
    <row r="131" spans="2:5" x14ac:dyDescent="0.3">
      <c r="B131" s="47"/>
      <c r="C131" s="47"/>
      <c r="D131" s="47"/>
      <c r="E131" s="47"/>
    </row>
    <row r="132" spans="2:5" x14ac:dyDescent="0.3">
      <c r="B132" s="47"/>
      <c r="C132" s="47"/>
      <c r="D132" s="47"/>
      <c r="E132" s="47"/>
    </row>
    <row r="133" spans="2:5" x14ac:dyDescent="0.3">
      <c r="B133" s="47"/>
      <c r="C133" s="47"/>
      <c r="D133" s="47"/>
      <c r="E133" s="47"/>
    </row>
    <row r="134" spans="2:5" x14ac:dyDescent="0.3">
      <c r="B134" s="47"/>
      <c r="C134" s="47"/>
      <c r="D134" s="47"/>
      <c r="E134" s="47"/>
    </row>
    <row r="135" spans="2:5" x14ac:dyDescent="0.3">
      <c r="B135" s="47"/>
      <c r="C135" s="47"/>
      <c r="D135" s="47"/>
      <c r="E135" s="47"/>
    </row>
    <row r="136" spans="2:5" x14ac:dyDescent="0.3">
      <c r="B136" s="47"/>
      <c r="C136" s="47"/>
      <c r="D136" s="47"/>
      <c r="E136" s="47"/>
    </row>
    <row r="137" spans="2:5" x14ac:dyDescent="0.3">
      <c r="B137" s="47"/>
      <c r="C137" s="47"/>
      <c r="D137" s="47"/>
      <c r="E137" s="47"/>
    </row>
    <row r="138" spans="2:5" x14ac:dyDescent="0.3">
      <c r="B138" s="47"/>
      <c r="C138" s="47"/>
      <c r="D138" s="47"/>
      <c r="E138" s="47"/>
    </row>
    <row r="139" spans="2:5" x14ac:dyDescent="0.3">
      <c r="B139" s="47"/>
      <c r="C139" s="47"/>
      <c r="D139" s="47"/>
      <c r="E139" s="47"/>
    </row>
    <row r="140" spans="2:5" x14ac:dyDescent="0.3">
      <c r="B140" s="47"/>
      <c r="C140" s="47"/>
      <c r="D140" s="47"/>
      <c r="E140" s="47"/>
    </row>
    <row r="141" spans="2:5" x14ac:dyDescent="0.3">
      <c r="B141" s="47"/>
      <c r="C141" s="47"/>
      <c r="D141" s="47"/>
      <c r="E141" s="47"/>
    </row>
    <row r="142" spans="2:5" x14ac:dyDescent="0.3">
      <c r="B142" s="47"/>
      <c r="C142" s="47"/>
      <c r="D142" s="47"/>
      <c r="E142" s="47"/>
    </row>
    <row r="143" spans="2:5" x14ac:dyDescent="0.3">
      <c r="B143" s="47"/>
      <c r="C143" s="47"/>
      <c r="D143" s="47"/>
      <c r="E143" s="47"/>
    </row>
    <row r="144" spans="2:5" x14ac:dyDescent="0.3">
      <c r="B144" s="47"/>
      <c r="C144" s="47"/>
      <c r="D144" s="47"/>
      <c r="E144" s="47"/>
    </row>
    <row r="145" spans="2:5" x14ac:dyDescent="0.3">
      <c r="B145" s="47"/>
      <c r="C145" s="47"/>
      <c r="D145" s="47"/>
      <c r="E145" s="47"/>
    </row>
    <row r="146" spans="2:5" x14ac:dyDescent="0.3">
      <c r="B146" s="47"/>
      <c r="C146" s="47"/>
      <c r="D146" s="47"/>
      <c r="E146" s="47"/>
    </row>
    <row r="147" spans="2:5" x14ac:dyDescent="0.3">
      <c r="B147" s="47"/>
      <c r="C147" s="47"/>
      <c r="D147" s="47"/>
      <c r="E147" s="47"/>
    </row>
    <row r="148" spans="2:5" x14ac:dyDescent="0.3">
      <c r="B148" s="47"/>
      <c r="C148" s="47"/>
      <c r="D148" s="47"/>
      <c r="E148" s="47"/>
    </row>
    <row r="149" spans="2:5" x14ac:dyDescent="0.3">
      <c r="B149" s="47"/>
      <c r="C149" s="47"/>
      <c r="D149" s="47"/>
      <c r="E149" s="47"/>
    </row>
    <row r="150" spans="2:5" x14ac:dyDescent="0.3">
      <c r="B150" s="47"/>
      <c r="C150" s="47"/>
      <c r="D150" s="47"/>
      <c r="E150" s="47"/>
    </row>
    <row r="151" spans="2:5" x14ac:dyDescent="0.3">
      <c r="B151" s="47"/>
      <c r="C151" s="47"/>
      <c r="D151" s="47"/>
      <c r="E151" s="47"/>
    </row>
    <row r="152" spans="2:5" x14ac:dyDescent="0.3">
      <c r="B152" s="47"/>
      <c r="C152" s="47"/>
      <c r="D152" s="47"/>
      <c r="E152" s="47"/>
    </row>
    <row r="153" spans="2:5" x14ac:dyDescent="0.3">
      <c r="B153" s="47"/>
      <c r="C153" s="47"/>
      <c r="D153" s="47"/>
      <c r="E153" s="47"/>
    </row>
    <row r="154" spans="2:5" x14ac:dyDescent="0.3">
      <c r="B154" s="47"/>
      <c r="C154" s="47"/>
      <c r="D154" s="47"/>
      <c r="E154" s="47"/>
    </row>
    <row r="155" spans="2:5" x14ac:dyDescent="0.3">
      <c r="B155" s="47"/>
      <c r="C155" s="47"/>
      <c r="D155" s="47"/>
      <c r="E155" s="47"/>
    </row>
    <row r="156" spans="2:5" x14ac:dyDescent="0.3">
      <c r="B156" s="47"/>
      <c r="C156" s="47"/>
      <c r="D156" s="47"/>
      <c r="E156" s="47"/>
    </row>
    <row r="157" spans="2:5" x14ac:dyDescent="0.3">
      <c r="B157" s="47"/>
      <c r="C157" s="47"/>
      <c r="D157" s="47"/>
      <c r="E157" s="47"/>
    </row>
    <row r="158" spans="2:5" x14ac:dyDescent="0.3">
      <c r="B158" s="47"/>
      <c r="C158" s="47"/>
      <c r="D158" s="47"/>
      <c r="E158" s="47"/>
    </row>
    <row r="159" spans="2:5" x14ac:dyDescent="0.3">
      <c r="B159" s="47"/>
      <c r="C159" s="47"/>
      <c r="D159" s="47"/>
      <c r="E159" s="47"/>
    </row>
    <row r="160" spans="2:5" x14ac:dyDescent="0.3">
      <c r="B160" s="47"/>
      <c r="C160" s="47"/>
      <c r="D160" s="47"/>
      <c r="E160" s="47"/>
    </row>
    <row r="161" spans="2:5" x14ac:dyDescent="0.3">
      <c r="B161" s="47"/>
      <c r="C161" s="47"/>
      <c r="D161" s="47"/>
      <c r="E161" s="47"/>
    </row>
    <row r="162" spans="2:5" x14ac:dyDescent="0.3">
      <c r="B162" s="47"/>
      <c r="C162" s="47"/>
      <c r="D162" s="47"/>
      <c r="E162" s="47"/>
    </row>
    <row r="163" spans="2:5" x14ac:dyDescent="0.3">
      <c r="B163" s="47"/>
      <c r="C163" s="47"/>
      <c r="D163" s="47"/>
      <c r="E163" s="47"/>
    </row>
    <row r="164" spans="2:5" x14ac:dyDescent="0.3">
      <c r="B164" s="47"/>
      <c r="C164" s="47"/>
      <c r="D164" s="47"/>
      <c r="E164" s="47"/>
    </row>
    <row r="165" spans="2:5" x14ac:dyDescent="0.3">
      <c r="B165" s="47"/>
      <c r="C165" s="47"/>
      <c r="D165" s="47"/>
      <c r="E165" s="47"/>
    </row>
    <row r="166" spans="2:5" x14ac:dyDescent="0.3">
      <c r="B166" s="47"/>
      <c r="C166" s="47"/>
      <c r="D166" s="47"/>
      <c r="E166" s="47"/>
    </row>
    <row r="167" spans="2:5" x14ac:dyDescent="0.3">
      <c r="B167" s="47"/>
      <c r="C167" s="47"/>
      <c r="D167" s="47"/>
      <c r="E167" s="47"/>
    </row>
    <row r="168" spans="2:5" x14ac:dyDescent="0.3">
      <c r="B168" s="47"/>
      <c r="C168" s="47"/>
      <c r="D168" s="47"/>
      <c r="E168" s="47"/>
    </row>
    <row r="169" spans="2:5" x14ac:dyDescent="0.3">
      <c r="B169" s="47"/>
      <c r="C169" s="47"/>
      <c r="D169" s="47"/>
      <c r="E169" s="47"/>
    </row>
    <row r="170" spans="2:5" x14ac:dyDescent="0.3">
      <c r="B170" s="47"/>
      <c r="C170" s="47"/>
      <c r="D170" s="47"/>
      <c r="E170" s="47"/>
    </row>
    <row r="171" spans="2:5" x14ac:dyDescent="0.3">
      <c r="B171" s="47"/>
      <c r="C171" s="47"/>
      <c r="D171" s="47"/>
      <c r="E171" s="47"/>
    </row>
    <row r="172" spans="2:5" x14ac:dyDescent="0.3">
      <c r="B172" s="47"/>
      <c r="C172" s="47"/>
      <c r="D172" s="47"/>
      <c r="E172" s="47"/>
    </row>
    <row r="173" spans="2:5" x14ac:dyDescent="0.3">
      <c r="B173" s="47"/>
      <c r="C173" s="47"/>
      <c r="D173" s="47"/>
      <c r="E173" s="47"/>
    </row>
    <row r="174" spans="2:5" x14ac:dyDescent="0.3">
      <c r="B174" s="47"/>
      <c r="C174" s="47"/>
      <c r="D174" s="47"/>
      <c r="E174" s="47"/>
    </row>
    <row r="175" spans="2:5" x14ac:dyDescent="0.3">
      <c r="B175" s="47"/>
      <c r="C175" s="47"/>
      <c r="D175" s="47"/>
      <c r="E175" s="47"/>
    </row>
    <row r="176" spans="2:5" x14ac:dyDescent="0.3">
      <c r="B176" s="47"/>
      <c r="C176" s="47"/>
      <c r="D176" s="47"/>
      <c r="E176" s="47"/>
    </row>
    <row r="177" spans="2:5" x14ac:dyDescent="0.3">
      <c r="B177" s="47"/>
      <c r="C177" s="47"/>
      <c r="D177" s="47"/>
      <c r="E177" s="47"/>
    </row>
    <row r="178" spans="2:5" x14ac:dyDescent="0.3">
      <c r="B178" s="47"/>
      <c r="C178" s="47"/>
      <c r="D178" s="47"/>
      <c r="E178" s="47"/>
    </row>
    <row r="179" spans="2:5" x14ac:dyDescent="0.3">
      <c r="B179" s="47"/>
      <c r="C179" s="47"/>
      <c r="D179" s="47"/>
      <c r="E179" s="47"/>
    </row>
    <row r="180" spans="2:5" x14ac:dyDescent="0.3">
      <c r="B180" s="47"/>
      <c r="C180" s="47"/>
      <c r="D180" s="47"/>
      <c r="E180" s="47"/>
    </row>
    <row r="181" spans="2:5" x14ac:dyDescent="0.3">
      <c r="B181" s="47"/>
      <c r="C181" s="47"/>
      <c r="D181" s="47"/>
      <c r="E181" s="47"/>
    </row>
    <row r="182" spans="2:5" x14ac:dyDescent="0.3">
      <c r="B182" s="47"/>
      <c r="C182" s="47"/>
      <c r="D182" s="47"/>
      <c r="E182" s="47"/>
    </row>
    <row r="183" spans="2:5" x14ac:dyDescent="0.3">
      <c r="B183" s="47"/>
      <c r="C183" s="47"/>
      <c r="D183" s="47"/>
      <c r="E183" s="47"/>
    </row>
    <row r="184" spans="2:5" x14ac:dyDescent="0.3">
      <c r="B184" s="47"/>
      <c r="C184" s="47"/>
      <c r="D184" s="47"/>
      <c r="E184" s="47"/>
    </row>
    <row r="185" spans="2:5" x14ac:dyDescent="0.3">
      <c r="B185" s="47"/>
      <c r="C185" s="47"/>
      <c r="D185" s="47"/>
      <c r="E185" s="47"/>
    </row>
    <row r="186" spans="2:5" x14ac:dyDescent="0.3">
      <c r="B186" s="47"/>
      <c r="C186" s="47"/>
      <c r="D186" s="47"/>
      <c r="E186" s="47"/>
    </row>
    <row r="187" spans="2:5" x14ac:dyDescent="0.3">
      <c r="B187" s="47"/>
      <c r="C187" s="47"/>
      <c r="D187" s="47"/>
      <c r="E187" s="47"/>
    </row>
    <row r="188" spans="2:5" x14ac:dyDescent="0.3">
      <c r="B188" s="47"/>
      <c r="C188" s="47"/>
      <c r="D188" s="47"/>
      <c r="E188" s="47"/>
    </row>
    <row r="189" spans="2:5" x14ac:dyDescent="0.3">
      <c r="B189" s="47"/>
      <c r="C189" s="47"/>
      <c r="D189" s="47"/>
      <c r="E189" s="47"/>
    </row>
    <row r="190" spans="2:5" x14ac:dyDescent="0.3">
      <c r="B190" s="47"/>
      <c r="C190" s="47"/>
      <c r="D190" s="47"/>
      <c r="E190" s="47"/>
    </row>
    <row r="191" spans="2:5" x14ac:dyDescent="0.3">
      <c r="B191" s="47"/>
      <c r="C191" s="47"/>
      <c r="D191" s="47"/>
      <c r="E191" s="47"/>
    </row>
    <row r="192" spans="2:5" x14ac:dyDescent="0.3">
      <c r="B192" s="47"/>
      <c r="C192" s="47"/>
      <c r="D192" s="47"/>
      <c r="E192" s="47"/>
    </row>
    <row r="193" spans="2:5" x14ac:dyDescent="0.3">
      <c r="B193" s="47"/>
      <c r="C193" s="47"/>
      <c r="D193" s="47"/>
      <c r="E193" s="47"/>
    </row>
    <row r="194" spans="2:5" x14ac:dyDescent="0.3">
      <c r="B194" s="47"/>
      <c r="C194" s="47"/>
      <c r="D194" s="47"/>
      <c r="E194" s="47"/>
    </row>
    <row r="195" spans="2:5" x14ac:dyDescent="0.3">
      <c r="B195" s="47"/>
      <c r="C195" s="47"/>
      <c r="D195" s="47"/>
      <c r="E195" s="47"/>
    </row>
    <row r="196" spans="2:5" x14ac:dyDescent="0.3">
      <c r="B196" s="47"/>
      <c r="C196" s="47"/>
      <c r="D196" s="47"/>
      <c r="E196" s="47"/>
    </row>
    <row r="197" spans="2:5" x14ac:dyDescent="0.3">
      <c r="B197" s="47"/>
      <c r="C197" s="47"/>
      <c r="D197" s="47"/>
      <c r="E197" s="47"/>
    </row>
    <row r="198" spans="2:5" x14ac:dyDescent="0.3">
      <c r="B198" s="47"/>
      <c r="C198" s="47"/>
      <c r="D198" s="47"/>
      <c r="E198" s="47"/>
    </row>
    <row r="199" spans="2:5" x14ac:dyDescent="0.3">
      <c r="B199" s="47"/>
      <c r="C199" s="47"/>
      <c r="D199" s="47"/>
      <c r="E199" s="47"/>
    </row>
    <row r="200" spans="2:5" x14ac:dyDescent="0.3">
      <c r="B200" s="47"/>
      <c r="C200" s="47"/>
      <c r="D200" s="47"/>
      <c r="E200" s="47"/>
    </row>
    <row r="201" spans="2:5" x14ac:dyDescent="0.3">
      <c r="B201" s="47"/>
      <c r="C201" s="47"/>
      <c r="D201" s="47"/>
      <c r="E201" s="47"/>
    </row>
    <row r="202" spans="2:5" x14ac:dyDescent="0.3">
      <c r="B202" s="47"/>
      <c r="C202" s="47"/>
      <c r="D202" s="47"/>
      <c r="E202" s="47"/>
    </row>
    <row r="203" spans="2:5" x14ac:dyDescent="0.3">
      <c r="B203" s="47"/>
      <c r="C203" s="47"/>
      <c r="D203" s="47"/>
      <c r="E203" s="47"/>
    </row>
    <row r="204" spans="2:5" x14ac:dyDescent="0.3">
      <c r="B204" s="47"/>
      <c r="C204" s="47"/>
      <c r="D204" s="47"/>
      <c r="E204" s="47"/>
    </row>
    <row r="205" spans="2:5" x14ac:dyDescent="0.3">
      <c r="B205" s="47"/>
      <c r="C205" s="47"/>
      <c r="D205" s="47"/>
      <c r="E205" s="47"/>
    </row>
    <row r="206" spans="2:5" x14ac:dyDescent="0.3">
      <c r="B206" s="47"/>
      <c r="C206" s="47"/>
      <c r="D206" s="47"/>
      <c r="E206" s="47"/>
    </row>
    <row r="207" spans="2:5" x14ac:dyDescent="0.3">
      <c r="B207" s="47"/>
      <c r="C207" s="47"/>
      <c r="D207" s="47"/>
      <c r="E207" s="47"/>
    </row>
    <row r="208" spans="2:5" x14ac:dyDescent="0.3">
      <c r="B208" s="47"/>
      <c r="C208" s="47"/>
      <c r="D208" s="47"/>
      <c r="E208" s="47"/>
    </row>
    <row r="209" spans="2:5" x14ac:dyDescent="0.3">
      <c r="B209" s="47"/>
      <c r="C209" s="47"/>
      <c r="D209" s="47"/>
      <c r="E209" s="47"/>
    </row>
    <row r="210" spans="2:5" x14ac:dyDescent="0.3">
      <c r="B210" s="47"/>
      <c r="C210" s="47"/>
      <c r="D210" s="47"/>
      <c r="E210" s="47"/>
    </row>
    <row r="211" spans="2:5" x14ac:dyDescent="0.3">
      <c r="B211" s="47"/>
      <c r="C211" s="47"/>
      <c r="D211" s="47"/>
      <c r="E211" s="47"/>
    </row>
    <row r="212" spans="2:5" x14ac:dyDescent="0.3">
      <c r="B212" s="47"/>
      <c r="C212" s="47"/>
      <c r="D212" s="47"/>
      <c r="E212" s="47"/>
    </row>
    <row r="213" spans="2:5" x14ac:dyDescent="0.3">
      <c r="B213" s="47"/>
      <c r="C213" s="47"/>
      <c r="D213" s="47"/>
      <c r="E213" s="47"/>
    </row>
    <row r="214" spans="2:5" x14ac:dyDescent="0.3">
      <c r="B214" s="47"/>
      <c r="C214" s="47"/>
      <c r="D214" s="47"/>
      <c r="E214" s="47"/>
    </row>
    <row r="215" spans="2:5" x14ac:dyDescent="0.3">
      <c r="B215" s="47"/>
      <c r="C215" s="47"/>
      <c r="D215" s="47"/>
      <c r="E215" s="47"/>
    </row>
    <row r="216" spans="2:5" x14ac:dyDescent="0.3">
      <c r="B216" s="47"/>
      <c r="C216" s="47"/>
      <c r="D216" s="47"/>
      <c r="E216" s="47"/>
    </row>
    <row r="217" spans="2:5" x14ac:dyDescent="0.3">
      <c r="B217" s="47"/>
      <c r="C217" s="47"/>
      <c r="D217" s="47"/>
      <c r="E217" s="47"/>
    </row>
    <row r="218" spans="2:5" x14ac:dyDescent="0.3">
      <c r="B218" s="47"/>
      <c r="C218" s="47"/>
      <c r="D218" s="47"/>
      <c r="E218" s="47"/>
    </row>
    <row r="219" spans="2:5" x14ac:dyDescent="0.3">
      <c r="B219" s="47"/>
      <c r="C219" s="47"/>
      <c r="D219" s="47"/>
      <c r="E219" s="47"/>
    </row>
    <row r="220" spans="2:5" x14ac:dyDescent="0.3">
      <c r="B220" s="47"/>
      <c r="C220" s="47"/>
      <c r="D220" s="47"/>
      <c r="E220" s="47"/>
    </row>
    <row r="221" spans="2:5" x14ac:dyDescent="0.3">
      <c r="B221" s="47"/>
      <c r="C221" s="47"/>
      <c r="D221" s="47"/>
      <c r="E221" s="47"/>
    </row>
    <row r="222" spans="2:5" x14ac:dyDescent="0.3">
      <c r="B222" s="47"/>
      <c r="C222" s="47"/>
      <c r="D222" s="47"/>
      <c r="E222" s="47"/>
    </row>
    <row r="223" spans="2:5" x14ac:dyDescent="0.3">
      <c r="B223" s="47"/>
      <c r="C223" s="47"/>
      <c r="D223" s="47"/>
      <c r="E223" s="47"/>
    </row>
    <row r="224" spans="2:5" x14ac:dyDescent="0.3">
      <c r="B224" s="47"/>
      <c r="C224" s="47"/>
      <c r="D224" s="47"/>
      <c r="E224" s="47"/>
    </row>
    <row r="225" spans="2:5" x14ac:dyDescent="0.3">
      <c r="B225" s="47"/>
      <c r="C225" s="47"/>
      <c r="D225" s="47"/>
      <c r="E225" s="47"/>
    </row>
    <row r="226" spans="2:5" x14ac:dyDescent="0.3">
      <c r="B226" s="47"/>
      <c r="C226" s="47"/>
      <c r="D226" s="47"/>
      <c r="E226" s="47"/>
    </row>
    <row r="227" spans="2:5" x14ac:dyDescent="0.3">
      <c r="B227" s="47"/>
      <c r="C227" s="47"/>
      <c r="D227" s="47"/>
      <c r="E227" s="47"/>
    </row>
    <row r="228" spans="2:5" x14ac:dyDescent="0.3">
      <c r="B228" s="47"/>
      <c r="C228" s="47"/>
      <c r="D228" s="47"/>
      <c r="E228" s="47"/>
    </row>
    <row r="229" spans="2:5" x14ac:dyDescent="0.3">
      <c r="B229" s="47"/>
      <c r="C229" s="47"/>
      <c r="D229" s="47"/>
      <c r="E229" s="47"/>
    </row>
    <row r="230" spans="2:5" x14ac:dyDescent="0.3">
      <c r="B230" s="47"/>
      <c r="C230" s="47"/>
      <c r="D230" s="47"/>
      <c r="E230" s="47"/>
    </row>
    <row r="231" spans="2:5" x14ac:dyDescent="0.3">
      <c r="B231" s="47"/>
      <c r="C231" s="47"/>
      <c r="D231" s="47"/>
      <c r="E231" s="47"/>
    </row>
    <row r="232" spans="2:5" x14ac:dyDescent="0.3">
      <c r="B232" s="47"/>
      <c r="C232" s="47"/>
      <c r="D232" s="47"/>
      <c r="E232" s="47"/>
    </row>
    <row r="233" spans="2:5" x14ac:dyDescent="0.3">
      <c r="B233" s="47"/>
      <c r="C233" s="47"/>
      <c r="D233" s="47"/>
      <c r="E233" s="47"/>
    </row>
    <row r="234" spans="2:5" x14ac:dyDescent="0.3">
      <c r="B234" s="47"/>
      <c r="C234" s="47"/>
      <c r="D234" s="47"/>
      <c r="E234" s="47"/>
    </row>
    <row r="235" spans="2:5" x14ac:dyDescent="0.3">
      <c r="B235" s="47"/>
      <c r="C235" s="47"/>
      <c r="D235" s="47"/>
      <c r="E235" s="47"/>
    </row>
    <row r="236" spans="2:5" x14ac:dyDescent="0.3">
      <c r="B236" s="47"/>
      <c r="C236" s="47"/>
      <c r="D236" s="47"/>
      <c r="E236" s="47"/>
    </row>
    <row r="237" spans="2:5" x14ac:dyDescent="0.3">
      <c r="B237" s="47"/>
      <c r="C237" s="47"/>
      <c r="D237" s="47"/>
      <c r="E237" s="47"/>
    </row>
    <row r="238" spans="2:5" x14ac:dyDescent="0.3">
      <c r="B238" s="47"/>
      <c r="C238" s="47"/>
      <c r="D238" s="47"/>
      <c r="E238" s="47"/>
    </row>
    <row r="239" spans="2:5" x14ac:dyDescent="0.3">
      <c r="B239" s="47"/>
      <c r="C239" s="47"/>
      <c r="D239" s="47"/>
      <c r="E239" s="47"/>
    </row>
    <row r="240" spans="2:5" x14ac:dyDescent="0.3">
      <c r="B240" s="47"/>
      <c r="C240" s="47"/>
      <c r="D240" s="47"/>
      <c r="E240" s="47"/>
    </row>
    <row r="241" spans="2:5" x14ac:dyDescent="0.3">
      <c r="B241" s="47"/>
      <c r="C241" s="47"/>
      <c r="D241" s="47"/>
      <c r="E241" s="47"/>
    </row>
    <row r="242" spans="2:5" x14ac:dyDescent="0.3">
      <c r="B242" s="47"/>
      <c r="C242" s="47"/>
      <c r="D242" s="47"/>
      <c r="E242" s="47"/>
    </row>
    <row r="243" spans="2:5" x14ac:dyDescent="0.3">
      <c r="B243" s="47"/>
      <c r="C243" s="47"/>
      <c r="D243" s="47"/>
      <c r="E243" s="47"/>
    </row>
    <row r="244" spans="2:5" x14ac:dyDescent="0.3">
      <c r="B244" s="47"/>
      <c r="C244" s="47"/>
      <c r="D244" s="47"/>
      <c r="E244" s="47"/>
    </row>
    <row r="245" spans="2:5" x14ac:dyDescent="0.3">
      <c r="B245" s="47"/>
      <c r="C245" s="47"/>
      <c r="D245" s="47"/>
      <c r="E245" s="47"/>
    </row>
    <row r="246" spans="2:5" x14ac:dyDescent="0.3">
      <c r="B246" s="47"/>
      <c r="C246" s="47"/>
      <c r="D246" s="47"/>
      <c r="E246" s="47"/>
    </row>
    <row r="247" spans="2:5" x14ac:dyDescent="0.3">
      <c r="B247" s="47"/>
      <c r="C247" s="47"/>
      <c r="D247" s="47"/>
      <c r="E247" s="47"/>
    </row>
    <row r="248" spans="2:5" x14ac:dyDescent="0.3">
      <c r="B248" s="47"/>
      <c r="C248" s="47"/>
      <c r="D248" s="47"/>
      <c r="E248" s="47"/>
    </row>
    <row r="249" spans="2:5" x14ac:dyDescent="0.3">
      <c r="B249" s="47"/>
      <c r="C249" s="47"/>
      <c r="D249" s="47"/>
      <c r="E249" s="47"/>
    </row>
    <row r="250" spans="2:5" x14ac:dyDescent="0.3">
      <c r="B250" s="47"/>
      <c r="C250" s="47"/>
      <c r="D250" s="47"/>
      <c r="E250" s="47"/>
    </row>
    <row r="251" spans="2:5" x14ac:dyDescent="0.3">
      <c r="B251" s="47"/>
      <c r="C251" s="47"/>
      <c r="D251" s="47"/>
      <c r="E251" s="47"/>
    </row>
    <row r="252" spans="2:5" x14ac:dyDescent="0.3">
      <c r="B252" s="47"/>
      <c r="C252" s="47"/>
      <c r="D252" s="47"/>
      <c r="E252" s="47"/>
    </row>
    <row r="253" spans="2:5" x14ac:dyDescent="0.3">
      <c r="B253" s="47"/>
      <c r="C253" s="47"/>
      <c r="D253" s="47"/>
      <c r="E253" s="47"/>
    </row>
    <row r="254" spans="2:5" x14ac:dyDescent="0.3">
      <c r="B254" s="47"/>
      <c r="C254" s="47"/>
      <c r="D254" s="47"/>
      <c r="E254" s="47"/>
    </row>
    <row r="255" spans="2:5" x14ac:dyDescent="0.3">
      <c r="B255" s="47"/>
      <c r="C255" s="47"/>
      <c r="D255" s="47"/>
      <c r="E255" s="47"/>
    </row>
    <row r="256" spans="2:5" x14ac:dyDescent="0.3">
      <c r="B256" s="47"/>
      <c r="C256" s="47"/>
      <c r="D256" s="47"/>
      <c r="E256" s="47"/>
    </row>
    <row r="257" spans="2:5" x14ac:dyDescent="0.3">
      <c r="B257" s="47"/>
      <c r="C257" s="47"/>
      <c r="D257" s="47"/>
      <c r="E257" s="47"/>
    </row>
    <row r="258" spans="2:5" x14ac:dyDescent="0.3">
      <c r="B258" s="47"/>
      <c r="C258" s="47"/>
      <c r="D258" s="47"/>
      <c r="E258" s="47"/>
    </row>
    <row r="259" spans="2:5" x14ac:dyDescent="0.3">
      <c r="B259" s="47"/>
      <c r="C259" s="47"/>
      <c r="D259" s="47"/>
      <c r="E259" s="47"/>
    </row>
    <row r="260" spans="2:5" x14ac:dyDescent="0.3">
      <c r="B260" s="47"/>
      <c r="C260" s="47"/>
      <c r="D260" s="47"/>
      <c r="E260" s="47"/>
    </row>
    <row r="261" spans="2:5" x14ac:dyDescent="0.3">
      <c r="B261" s="47"/>
      <c r="C261" s="47"/>
      <c r="D261" s="47"/>
      <c r="E261" s="47"/>
    </row>
    <row r="262" spans="2:5" x14ac:dyDescent="0.3">
      <c r="B262" s="47"/>
      <c r="C262" s="47"/>
      <c r="D262" s="47"/>
      <c r="E262" s="47"/>
    </row>
    <row r="263" spans="2:5" x14ac:dyDescent="0.3">
      <c r="B263" s="47"/>
      <c r="C263" s="47"/>
      <c r="D263" s="47"/>
      <c r="E263" s="47"/>
    </row>
    <row r="264" spans="2:5" x14ac:dyDescent="0.3">
      <c r="B264" s="47"/>
      <c r="C264" s="47"/>
      <c r="D264" s="47"/>
      <c r="E264" s="47"/>
    </row>
    <row r="265" spans="2:5" x14ac:dyDescent="0.3">
      <c r="B265" s="47"/>
      <c r="C265" s="47"/>
      <c r="D265" s="47"/>
      <c r="E265" s="47"/>
    </row>
    <row r="266" spans="2:5" x14ac:dyDescent="0.3">
      <c r="B266" s="47"/>
      <c r="C266" s="47"/>
      <c r="D266" s="47"/>
      <c r="E266" s="47"/>
    </row>
    <row r="267" spans="2:5" x14ac:dyDescent="0.3">
      <c r="B267" s="47"/>
      <c r="C267" s="47"/>
      <c r="D267" s="47"/>
      <c r="E267" s="47"/>
    </row>
    <row r="268" spans="2:5" x14ac:dyDescent="0.3">
      <c r="B268" s="47"/>
      <c r="C268" s="47"/>
      <c r="D268" s="47"/>
      <c r="E268" s="47"/>
    </row>
    <row r="269" spans="2:5" x14ac:dyDescent="0.3">
      <c r="B269" s="47"/>
      <c r="C269" s="47"/>
      <c r="D269" s="47"/>
      <c r="E269" s="47"/>
    </row>
    <row r="270" spans="2:5" x14ac:dyDescent="0.3">
      <c r="B270" s="47"/>
      <c r="C270" s="47"/>
      <c r="D270" s="47"/>
      <c r="E270" s="47"/>
    </row>
    <row r="271" spans="2:5" x14ac:dyDescent="0.3">
      <c r="B271" s="47"/>
      <c r="C271" s="47"/>
      <c r="D271" s="47"/>
      <c r="E271" s="47"/>
    </row>
    <row r="272" spans="2:5" x14ac:dyDescent="0.3">
      <c r="B272" s="47"/>
      <c r="C272" s="47"/>
      <c r="D272" s="47"/>
      <c r="E272" s="47"/>
    </row>
    <row r="273" spans="2:5" x14ac:dyDescent="0.3">
      <c r="B273" s="47"/>
      <c r="C273" s="47"/>
      <c r="D273" s="47"/>
      <c r="E273" s="47"/>
    </row>
    <row r="274" spans="2:5" x14ac:dyDescent="0.3">
      <c r="B274" s="47"/>
      <c r="C274" s="47"/>
      <c r="D274" s="47"/>
      <c r="E274" s="47"/>
    </row>
    <row r="275" spans="2:5" x14ac:dyDescent="0.3">
      <c r="B275" s="47"/>
      <c r="C275" s="47"/>
      <c r="D275" s="47"/>
      <c r="E275" s="47"/>
    </row>
    <row r="276" spans="2:5" x14ac:dyDescent="0.3">
      <c r="B276" s="47"/>
      <c r="C276" s="47"/>
      <c r="D276" s="47"/>
      <c r="E276" s="47"/>
    </row>
    <row r="277" spans="2:5" x14ac:dyDescent="0.3">
      <c r="B277" s="47"/>
      <c r="C277" s="47"/>
      <c r="D277" s="47"/>
      <c r="E277" s="47"/>
    </row>
    <row r="278" spans="2:5" x14ac:dyDescent="0.3">
      <c r="B278" s="47"/>
      <c r="C278" s="47"/>
      <c r="D278" s="47"/>
      <c r="E278" s="47"/>
    </row>
    <row r="279" spans="2:5" x14ac:dyDescent="0.3">
      <c r="B279" s="47"/>
      <c r="C279" s="47"/>
      <c r="D279" s="47"/>
      <c r="E279" s="47"/>
    </row>
    <row r="280" spans="2:5" x14ac:dyDescent="0.3">
      <c r="B280" s="47"/>
      <c r="C280" s="47"/>
      <c r="D280" s="47"/>
      <c r="E280" s="47"/>
    </row>
    <row r="281" spans="2:5" x14ac:dyDescent="0.3">
      <c r="B281" s="47"/>
      <c r="C281" s="47"/>
      <c r="D281" s="47"/>
      <c r="E281" s="47"/>
    </row>
    <row r="282" spans="2:5" x14ac:dyDescent="0.3">
      <c r="B282" s="47"/>
      <c r="C282" s="47"/>
      <c r="D282" s="47"/>
      <c r="E282" s="47"/>
    </row>
    <row r="283" spans="2:5" x14ac:dyDescent="0.3">
      <c r="B283" s="47"/>
      <c r="C283" s="47"/>
      <c r="D283" s="47"/>
      <c r="E283" s="47"/>
    </row>
    <row r="284" spans="2:5" x14ac:dyDescent="0.3">
      <c r="B284" s="47"/>
      <c r="C284" s="47"/>
      <c r="D284" s="47"/>
      <c r="E284" s="47"/>
    </row>
    <row r="285" spans="2:5" x14ac:dyDescent="0.3">
      <c r="B285" s="47"/>
      <c r="C285" s="47"/>
      <c r="D285" s="47"/>
      <c r="E285" s="47"/>
    </row>
    <row r="286" spans="2:5" x14ac:dyDescent="0.3">
      <c r="B286" s="47"/>
      <c r="C286" s="47"/>
      <c r="D286" s="47"/>
      <c r="E286" s="47"/>
    </row>
    <row r="287" spans="2:5" x14ac:dyDescent="0.3">
      <c r="B287" s="47"/>
      <c r="C287" s="47"/>
      <c r="D287" s="47"/>
      <c r="E287" s="47"/>
    </row>
    <row r="288" spans="2:5" x14ac:dyDescent="0.3">
      <c r="B288" s="47"/>
      <c r="C288" s="47"/>
      <c r="D288" s="47"/>
      <c r="E288" s="47"/>
    </row>
    <row r="289" spans="2:5" x14ac:dyDescent="0.3">
      <c r="B289" s="47"/>
      <c r="C289" s="47"/>
      <c r="D289" s="47"/>
      <c r="E289" s="47"/>
    </row>
    <row r="290" spans="2:5" x14ac:dyDescent="0.3">
      <c r="B290" s="47"/>
      <c r="C290" s="47"/>
      <c r="D290" s="47"/>
      <c r="E290" s="47"/>
    </row>
    <row r="291" spans="2:5" x14ac:dyDescent="0.3">
      <c r="B291" s="47"/>
      <c r="C291" s="47"/>
      <c r="D291" s="47"/>
      <c r="E291" s="47"/>
    </row>
    <row r="292" spans="2:5" x14ac:dyDescent="0.3">
      <c r="B292" s="47"/>
      <c r="C292" s="47"/>
      <c r="D292" s="47"/>
      <c r="E292" s="47"/>
    </row>
    <row r="293" spans="2:5" x14ac:dyDescent="0.3">
      <c r="B293" s="47"/>
      <c r="C293" s="47"/>
      <c r="D293" s="47"/>
      <c r="E293" s="47"/>
    </row>
    <row r="294" spans="2:5" x14ac:dyDescent="0.3">
      <c r="B294" s="47"/>
      <c r="C294" s="47"/>
      <c r="D294" s="47"/>
      <c r="E294" s="47"/>
    </row>
    <row r="295" spans="2:5" x14ac:dyDescent="0.3">
      <c r="B295" s="47"/>
      <c r="C295" s="47"/>
      <c r="D295" s="47"/>
      <c r="E295" s="47"/>
    </row>
    <row r="296" spans="2:5" x14ac:dyDescent="0.3">
      <c r="B296" s="47"/>
      <c r="C296" s="47"/>
      <c r="D296" s="47"/>
      <c r="E296" s="47"/>
    </row>
    <row r="297" spans="2:5" x14ac:dyDescent="0.3">
      <c r="B297" s="47"/>
      <c r="C297" s="47"/>
      <c r="D297" s="47"/>
      <c r="E297" s="47"/>
    </row>
    <row r="298" spans="2:5" x14ac:dyDescent="0.3">
      <c r="B298" s="47"/>
      <c r="C298" s="47"/>
      <c r="D298" s="47"/>
      <c r="E298" s="47"/>
    </row>
    <row r="299" spans="2:5" x14ac:dyDescent="0.3">
      <c r="B299" s="47"/>
      <c r="C299" s="47"/>
      <c r="D299" s="47"/>
      <c r="E299" s="47"/>
    </row>
    <row r="300" spans="2:5" x14ac:dyDescent="0.3">
      <c r="B300" s="47"/>
      <c r="C300" s="47"/>
      <c r="D300" s="47"/>
      <c r="E300" s="47"/>
    </row>
    <row r="301" spans="2:5" x14ac:dyDescent="0.3">
      <c r="B301" s="47"/>
      <c r="C301" s="47"/>
      <c r="D301" s="47"/>
      <c r="E301" s="47"/>
    </row>
    <row r="302" spans="2:5" x14ac:dyDescent="0.3">
      <c r="B302" s="47"/>
      <c r="C302" s="47"/>
      <c r="D302" s="47"/>
      <c r="E302" s="47"/>
    </row>
    <row r="303" spans="2:5" x14ac:dyDescent="0.3">
      <c r="B303" s="47"/>
      <c r="C303" s="47"/>
      <c r="D303" s="47"/>
      <c r="E303" s="47"/>
    </row>
    <row r="304" spans="2:5" x14ac:dyDescent="0.3">
      <c r="B304" s="47"/>
      <c r="C304" s="47"/>
      <c r="D304" s="47"/>
      <c r="E304" s="47"/>
    </row>
    <row r="305" spans="2:5" x14ac:dyDescent="0.3">
      <c r="B305" s="47"/>
      <c r="C305" s="47"/>
      <c r="D305" s="47"/>
      <c r="E305" s="47"/>
    </row>
    <row r="306" spans="2:5" x14ac:dyDescent="0.3">
      <c r="B306" s="47"/>
      <c r="C306" s="47"/>
      <c r="D306" s="47"/>
      <c r="E306" s="47"/>
    </row>
    <row r="307" spans="2:5" x14ac:dyDescent="0.3">
      <c r="B307" s="47"/>
      <c r="C307" s="47"/>
      <c r="D307" s="47"/>
      <c r="E307" s="47"/>
    </row>
    <row r="308" spans="2:5" x14ac:dyDescent="0.3">
      <c r="B308" s="47"/>
      <c r="C308" s="47"/>
      <c r="D308" s="47"/>
      <c r="E308" s="47"/>
    </row>
    <row r="309" spans="2:5" x14ac:dyDescent="0.3">
      <c r="B309" s="47"/>
      <c r="C309" s="47"/>
      <c r="D309" s="47"/>
      <c r="E309" s="47"/>
    </row>
    <row r="310" spans="2:5" x14ac:dyDescent="0.3">
      <c r="B310" s="47"/>
      <c r="C310" s="47"/>
      <c r="D310" s="47"/>
      <c r="E310" s="47"/>
    </row>
    <row r="311" spans="2:5" x14ac:dyDescent="0.3">
      <c r="B311" s="47"/>
      <c r="C311" s="47"/>
      <c r="D311" s="47"/>
      <c r="E311" s="47"/>
    </row>
    <row r="312" spans="2:5" x14ac:dyDescent="0.3">
      <c r="B312" s="47"/>
      <c r="C312" s="47"/>
      <c r="D312" s="47"/>
      <c r="E312" s="47"/>
    </row>
    <row r="313" spans="2:5" x14ac:dyDescent="0.3">
      <c r="B313" s="47"/>
      <c r="C313" s="47"/>
      <c r="D313" s="47"/>
      <c r="E313" s="47"/>
    </row>
    <row r="314" spans="2:5" x14ac:dyDescent="0.3">
      <c r="B314" s="47"/>
      <c r="C314" s="47"/>
      <c r="D314" s="47"/>
      <c r="E314" s="47"/>
    </row>
    <row r="315" spans="2:5" x14ac:dyDescent="0.3">
      <c r="B315" s="47"/>
      <c r="C315" s="47"/>
      <c r="D315" s="47"/>
      <c r="E315" s="47"/>
    </row>
    <row r="316" spans="2:5" x14ac:dyDescent="0.3">
      <c r="B316" s="47"/>
      <c r="C316" s="47"/>
      <c r="D316" s="47"/>
      <c r="E316" s="47"/>
    </row>
    <row r="317" spans="2:5" x14ac:dyDescent="0.3">
      <c r="B317" s="47"/>
      <c r="C317" s="47"/>
      <c r="D317" s="47"/>
      <c r="E317" s="47"/>
    </row>
    <row r="318" spans="2:5" x14ac:dyDescent="0.3">
      <c r="B318" s="47"/>
      <c r="C318" s="47"/>
      <c r="D318" s="47"/>
      <c r="E318" s="47"/>
    </row>
    <row r="319" spans="2:5" x14ac:dyDescent="0.3">
      <c r="B319" s="47"/>
      <c r="C319" s="47"/>
      <c r="D319" s="47"/>
      <c r="E319" s="47"/>
    </row>
    <row r="320" spans="2:5" x14ac:dyDescent="0.3">
      <c r="B320" s="47"/>
      <c r="C320" s="47"/>
      <c r="D320" s="47"/>
      <c r="E320" s="47"/>
    </row>
    <row r="321" spans="2:5" x14ac:dyDescent="0.3">
      <c r="B321" s="47"/>
      <c r="C321" s="47"/>
      <c r="D321" s="47"/>
      <c r="E321" s="47"/>
    </row>
    <row r="322" spans="2:5" x14ac:dyDescent="0.3">
      <c r="B322" s="47"/>
      <c r="C322" s="47"/>
      <c r="D322" s="47"/>
      <c r="E322" s="47"/>
    </row>
    <row r="323" spans="2:5" x14ac:dyDescent="0.3">
      <c r="B323" s="47"/>
      <c r="C323" s="47"/>
      <c r="D323" s="47"/>
      <c r="E323" s="47"/>
    </row>
    <row r="324" spans="2:5" x14ac:dyDescent="0.3">
      <c r="B324" s="47"/>
      <c r="C324" s="47"/>
      <c r="D324" s="47"/>
      <c r="E324" s="47"/>
    </row>
    <row r="325" spans="2:5" x14ac:dyDescent="0.3">
      <c r="B325" s="47"/>
      <c r="C325" s="47"/>
      <c r="D325" s="47"/>
      <c r="E325" s="47"/>
    </row>
    <row r="326" spans="2:5" x14ac:dyDescent="0.3">
      <c r="B326" s="47"/>
      <c r="C326" s="47"/>
      <c r="D326" s="47"/>
      <c r="E326" s="47"/>
    </row>
    <row r="327" spans="2:5" x14ac:dyDescent="0.3">
      <c r="B327" s="47"/>
      <c r="C327" s="47"/>
      <c r="D327" s="47"/>
      <c r="E327" s="47"/>
    </row>
    <row r="328" spans="2:5" x14ac:dyDescent="0.3">
      <c r="B328" s="47"/>
      <c r="C328" s="47"/>
      <c r="D328" s="47"/>
      <c r="E328" s="47"/>
    </row>
    <row r="329" spans="2:5" x14ac:dyDescent="0.3">
      <c r="B329" s="47"/>
      <c r="C329" s="47"/>
      <c r="D329" s="47"/>
      <c r="E329" s="47"/>
    </row>
    <row r="330" spans="2:5" x14ac:dyDescent="0.3">
      <c r="B330" s="47"/>
      <c r="C330" s="47"/>
      <c r="D330" s="47"/>
      <c r="E330" s="47"/>
    </row>
    <row r="331" spans="2:5" x14ac:dyDescent="0.3">
      <c r="B331" s="47"/>
      <c r="C331" s="47"/>
      <c r="D331" s="47"/>
      <c r="E331" s="47"/>
    </row>
    <row r="332" spans="2:5" x14ac:dyDescent="0.3">
      <c r="B332" s="47"/>
      <c r="C332" s="47"/>
      <c r="D332" s="47"/>
      <c r="E332" s="47"/>
    </row>
    <row r="333" spans="2:5" x14ac:dyDescent="0.3">
      <c r="B333" s="47"/>
      <c r="C333" s="47"/>
      <c r="D333" s="47"/>
      <c r="E333" s="47"/>
    </row>
    <row r="334" spans="2:5" x14ac:dyDescent="0.3">
      <c r="B334" s="47"/>
      <c r="C334" s="47"/>
      <c r="D334" s="47"/>
      <c r="E334" s="47"/>
    </row>
    <row r="335" spans="2:5" x14ac:dyDescent="0.3">
      <c r="B335" s="47"/>
      <c r="C335" s="47"/>
      <c r="D335" s="47"/>
      <c r="E335" s="47"/>
    </row>
    <row r="336" spans="2:5" x14ac:dyDescent="0.3">
      <c r="B336" s="47"/>
      <c r="C336" s="47"/>
      <c r="D336" s="47"/>
      <c r="E336" s="47"/>
    </row>
    <row r="337" spans="2:5" x14ac:dyDescent="0.3">
      <c r="B337" s="47"/>
      <c r="C337" s="47"/>
      <c r="D337" s="47"/>
      <c r="E337" s="47"/>
    </row>
    <row r="338" spans="2:5" x14ac:dyDescent="0.3">
      <c r="B338" s="47"/>
      <c r="C338" s="47"/>
      <c r="D338" s="47"/>
      <c r="E338" s="47"/>
    </row>
    <row r="339" spans="2:5" x14ac:dyDescent="0.3">
      <c r="B339" s="47"/>
      <c r="C339" s="47"/>
      <c r="D339" s="47"/>
      <c r="E339" s="47"/>
    </row>
    <row r="340" spans="2:5" x14ac:dyDescent="0.3">
      <c r="B340" s="47"/>
      <c r="C340" s="47"/>
      <c r="D340" s="47"/>
      <c r="E340" s="47"/>
    </row>
    <row r="341" spans="2:5" x14ac:dyDescent="0.3">
      <c r="B341" s="47"/>
      <c r="C341" s="47"/>
      <c r="D341" s="47"/>
      <c r="E341" s="47"/>
    </row>
    <row r="342" spans="2:5" x14ac:dyDescent="0.3">
      <c r="B342" s="47"/>
      <c r="C342" s="47"/>
      <c r="D342" s="47"/>
      <c r="E342" s="47"/>
    </row>
    <row r="343" spans="2:5" x14ac:dyDescent="0.3">
      <c r="B343" s="47"/>
      <c r="C343" s="47"/>
      <c r="D343" s="47"/>
      <c r="E343" s="47"/>
    </row>
    <row r="344" spans="2:5" x14ac:dyDescent="0.3">
      <c r="B344" s="47"/>
      <c r="C344" s="47"/>
      <c r="D344" s="47"/>
      <c r="E344" s="47"/>
    </row>
    <row r="345" spans="2:5" x14ac:dyDescent="0.3">
      <c r="B345" s="47"/>
      <c r="C345" s="47"/>
      <c r="D345" s="47"/>
      <c r="E345" s="47"/>
    </row>
    <row r="346" spans="2:5" x14ac:dyDescent="0.3">
      <c r="B346" s="47"/>
      <c r="C346" s="47"/>
      <c r="D346" s="47"/>
      <c r="E346" s="47"/>
    </row>
    <row r="347" spans="2:5" x14ac:dyDescent="0.3">
      <c r="B347" s="47"/>
      <c r="C347" s="47"/>
      <c r="D347" s="47"/>
      <c r="E347" s="47"/>
    </row>
    <row r="348" spans="2:5" x14ac:dyDescent="0.3">
      <c r="B348" s="47"/>
      <c r="C348" s="47"/>
      <c r="D348" s="47"/>
      <c r="E348" s="47"/>
    </row>
    <row r="349" spans="2:5" x14ac:dyDescent="0.3">
      <c r="B349" s="47"/>
      <c r="C349" s="47"/>
      <c r="D349" s="47"/>
      <c r="E349" s="47"/>
    </row>
    <row r="350" spans="2:5" x14ac:dyDescent="0.3">
      <c r="B350" s="47"/>
      <c r="C350" s="47"/>
      <c r="D350" s="47"/>
      <c r="E350" s="47"/>
    </row>
    <row r="351" spans="2:5" x14ac:dyDescent="0.3">
      <c r="B351" s="47"/>
      <c r="C351" s="47"/>
      <c r="D351" s="47"/>
      <c r="E351" s="47"/>
    </row>
    <row r="352" spans="2:5" x14ac:dyDescent="0.3">
      <c r="B352" s="47"/>
      <c r="C352" s="47"/>
      <c r="D352" s="47"/>
      <c r="E352" s="47"/>
    </row>
    <row r="353" spans="2:5" x14ac:dyDescent="0.3">
      <c r="B353" s="47"/>
      <c r="C353" s="47"/>
      <c r="D353" s="47"/>
      <c r="E353" s="47"/>
    </row>
    <row r="354" spans="2:5" x14ac:dyDescent="0.3">
      <c r="B354" s="47"/>
      <c r="C354" s="47"/>
      <c r="D354" s="47"/>
      <c r="E354" s="47"/>
    </row>
    <row r="355" spans="2:5" x14ac:dyDescent="0.3">
      <c r="B355" s="47"/>
      <c r="C355" s="47"/>
      <c r="D355" s="47"/>
      <c r="E355" s="47"/>
    </row>
    <row r="356" spans="2:5" x14ac:dyDescent="0.3">
      <c r="B356" s="47"/>
      <c r="C356" s="47"/>
      <c r="D356" s="47"/>
      <c r="E356" s="47"/>
    </row>
    <row r="357" spans="2:5" x14ac:dyDescent="0.3">
      <c r="B357" s="47"/>
      <c r="C357" s="47"/>
      <c r="D357" s="47"/>
      <c r="E357" s="47"/>
    </row>
    <row r="358" spans="2:5" x14ac:dyDescent="0.3">
      <c r="B358" s="47"/>
      <c r="C358" s="47"/>
      <c r="D358" s="47"/>
      <c r="E358" s="47"/>
    </row>
    <row r="359" spans="2:5" x14ac:dyDescent="0.3">
      <c r="B359" s="47"/>
      <c r="C359" s="47"/>
      <c r="D359" s="47"/>
      <c r="E359" s="47"/>
    </row>
    <row r="360" spans="2:5" x14ac:dyDescent="0.3">
      <c r="B360" s="47"/>
      <c r="C360" s="47"/>
      <c r="D360" s="47"/>
      <c r="E360" s="47"/>
    </row>
    <row r="361" spans="2:5" x14ac:dyDescent="0.3">
      <c r="B361" s="47"/>
      <c r="C361" s="47"/>
      <c r="D361" s="47"/>
      <c r="E361" s="47"/>
    </row>
    <row r="362" spans="2:5" x14ac:dyDescent="0.3">
      <c r="B362" s="47"/>
      <c r="C362" s="47"/>
      <c r="D362" s="47"/>
      <c r="E362" s="47"/>
    </row>
    <row r="363" spans="2:5" x14ac:dyDescent="0.3">
      <c r="B363" s="47"/>
      <c r="C363" s="47"/>
      <c r="D363" s="47"/>
      <c r="E363" s="47"/>
    </row>
    <row r="364" spans="2:5" x14ac:dyDescent="0.3">
      <c r="B364" s="47"/>
      <c r="C364" s="47"/>
      <c r="D364" s="47"/>
      <c r="E364" s="47"/>
    </row>
    <row r="365" spans="2:5" x14ac:dyDescent="0.3">
      <c r="B365" s="47"/>
      <c r="C365" s="47"/>
      <c r="D365" s="47"/>
      <c r="E365" s="47"/>
    </row>
    <row r="366" spans="2:5" x14ac:dyDescent="0.3">
      <c r="B366" s="47"/>
      <c r="C366" s="47"/>
      <c r="D366" s="47"/>
      <c r="E366" s="47"/>
    </row>
    <row r="367" spans="2:5" x14ac:dyDescent="0.3">
      <c r="B367" s="47"/>
      <c r="C367" s="47"/>
      <c r="D367" s="47"/>
      <c r="E367" s="47"/>
    </row>
    <row r="368" spans="2:5" x14ac:dyDescent="0.3">
      <c r="B368" s="47"/>
      <c r="C368" s="47"/>
      <c r="D368" s="47"/>
      <c r="E368" s="47"/>
    </row>
    <row r="369" spans="2:5" x14ac:dyDescent="0.3">
      <c r="B369" s="47"/>
      <c r="C369" s="47"/>
      <c r="D369" s="47"/>
      <c r="E369" s="47"/>
    </row>
    <row r="370" spans="2:5" x14ac:dyDescent="0.3">
      <c r="B370" s="47"/>
      <c r="C370" s="47"/>
      <c r="D370" s="47"/>
      <c r="E370" s="47"/>
    </row>
    <row r="371" spans="2:5" x14ac:dyDescent="0.3">
      <c r="B371" s="47"/>
      <c r="C371" s="47"/>
      <c r="D371" s="47"/>
      <c r="E371" s="47"/>
    </row>
    <row r="372" spans="2:5" x14ac:dyDescent="0.3">
      <c r="B372" s="47"/>
      <c r="C372" s="47"/>
      <c r="D372" s="47"/>
      <c r="E372" s="47"/>
    </row>
    <row r="373" spans="2:5" x14ac:dyDescent="0.3">
      <c r="B373" s="47"/>
      <c r="C373" s="47"/>
      <c r="D373" s="47"/>
      <c r="E373" s="47"/>
    </row>
    <row r="374" spans="2:5" x14ac:dyDescent="0.3">
      <c r="B374" s="47"/>
      <c r="C374" s="47"/>
      <c r="D374" s="47"/>
      <c r="E374" s="47"/>
    </row>
    <row r="375" spans="2:5" x14ac:dyDescent="0.3">
      <c r="B375" s="47"/>
      <c r="C375" s="47"/>
      <c r="D375" s="47"/>
      <c r="E375" s="47"/>
    </row>
    <row r="376" spans="2:5" x14ac:dyDescent="0.3">
      <c r="B376" s="47"/>
      <c r="C376" s="47"/>
      <c r="D376" s="47"/>
      <c r="E376" s="47"/>
    </row>
    <row r="377" spans="2:5" x14ac:dyDescent="0.3">
      <c r="B377" s="47"/>
      <c r="C377" s="47"/>
      <c r="D377" s="47"/>
      <c r="E377" s="47"/>
    </row>
    <row r="378" spans="2:5" x14ac:dyDescent="0.3">
      <c r="B378" s="47"/>
      <c r="C378" s="47"/>
      <c r="D378" s="47"/>
      <c r="E378" s="47"/>
    </row>
    <row r="379" spans="2:5" x14ac:dyDescent="0.3">
      <c r="B379" s="47"/>
      <c r="C379" s="47"/>
      <c r="D379" s="47"/>
      <c r="E379" s="47"/>
    </row>
    <row r="380" spans="2:5" x14ac:dyDescent="0.3">
      <c r="B380" s="47"/>
      <c r="C380" s="47"/>
      <c r="D380" s="47"/>
      <c r="E380" s="47"/>
    </row>
    <row r="381" spans="2:5" x14ac:dyDescent="0.3">
      <c r="B381" s="47"/>
      <c r="C381" s="47"/>
      <c r="D381" s="47"/>
      <c r="E381" s="47"/>
    </row>
    <row r="382" spans="2:5" x14ac:dyDescent="0.3">
      <c r="B382" s="47"/>
      <c r="C382" s="47"/>
      <c r="D382" s="47"/>
      <c r="E382" s="47"/>
    </row>
    <row r="383" spans="2:5" x14ac:dyDescent="0.3">
      <c r="B383" s="47"/>
      <c r="C383" s="47"/>
      <c r="D383" s="47"/>
      <c r="E383" s="47"/>
    </row>
    <row r="384" spans="2:5" x14ac:dyDescent="0.3">
      <c r="B384" s="47"/>
      <c r="C384" s="47"/>
      <c r="D384" s="47"/>
      <c r="E384" s="47"/>
    </row>
    <row r="385" spans="2:5" x14ac:dyDescent="0.3">
      <c r="B385" s="47"/>
      <c r="C385" s="47"/>
      <c r="D385" s="47"/>
      <c r="E385" s="47"/>
    </row>
    <row r="386" spans="2:5" x14ac:dyDescent="0.3">
      <c r="B386" s="47"/>
      <c r="C386" s="47"/>
      <c r="D386" s="47"/>
      <c r="E386" s="47"/>
    </row>
    <row r="387" spans="2:5" x14ac:dyDescent="0.3">
      <c r="B387" s="47"/>
      <c r="C387" s="47"/>
      <c r="D387" s="47"/>
      <c r="E387" s="47"/>
    </row>
    <row r="388" spans="2:5" x14ac:dyDescent="0.3">
      <c r="B388" s="47"/>
      <c r="C388" s="47"/>
      <c r="D388" s="47"/>
      <c r="E388" s="47"/>
    </row>
    <row r="389" spans="2:5" x14ac:dyDescent="0.3">
      <c r="B389" s="47"/>
      <c r="C389" s="47"/>
      <c r="D389" s="47"/>
      <c r="E389" s="47"/>
    </row>
    <row r="390" spans="2:5" x14ac:dyDescent="0.3">
      <c r="B390" s="47"/>
      <c r="C390" s="47"/>
      <c r="D390" s="47"/>
      <c r="E390" s="47"/>
    </row>
    <row r="391" spans="2:5" x14ac:dyDescent="0.3">
      <c r="B391" s="47"/>
      <c r="C391" s="47"/>
      <c r="D391" s="47"/>
      <c r="E391" s="47"/>
    </row>
    <row r="392" spans="2:5" x14ac:dyDescent="0.3">
      <c r="B392" s="47"/>
      <c r="C392" s="47"/>
      <c r="D392" s="47"/>
      <c r="E392" s="47"/>
    </row>
    <row r="393" spans="2:5" x14ac:dyDescent="0.3">
      <c r="B393" s="47"/>
      <c r="C393" s="47"/>
      <c r="D393" s="47"/>
      <c r="E393" s="47"/>
    </row>
    <row r="394" spans="2:5" x14ac:dyDescent="0.3">
      <c r="B394" s="47"/>
      <c r="C394" s="47"/>
      <c r="D394" s="47"/>
      <c r="E394" s="47"/>
    </row>
    <row r="395" spans="2:5" x14ac:dyDescent="0.3">
      <c r="B395" s="47"/>
      <c r="C395" s="47"/>
      <c r="D395" s="47"/>
      <c r="E395" s="47"/>
    </row>
    <row r="396" spans="2:5" x14ac:dyDescent="0.3">
      <c r="B396" s="47"/>
      <c r="C396" s="47"/>
      <c r="D396" s="47"/>
      <c r="E396" s="47"/>
    </row>
    <row r="397" spans="2:5" x14ac:dyDescent="0.3">
      <c r="B397" s="47"/>
      <c r="C397" s="47"/>
      <c r="D397" s="47"/>
      <c r="E397" s="47"/>
    </row>
    <row r="398" spans="2:5" x14ac:dyDescent="0.3">
      <c r="B398" s="47"/>
      <c r="C398" s="47"/>
      <c r="D398" s="47"/>
      <c r="E398" s="47"/>
    </row>
    <row r="399" spans="2:5" x14ac:dyDescent="0.3">
      <c r="B399" s="47"/>
      <c r="C399" s="47"/>
      <c r="D399" s="47"/>
      <c r="E399" s="47"/>
    </row>
    <row r="400" spans="2:5" x14ac:dyDescent="0.3">
      <c r="B400" s="47"/>
      <c r="C400" s="47"/>
      <c r="D400" s="47"/>
      <c r="E400" s="47"/>
    </row>
    <row r="401" spans="2:5" x14ac:dyDescent="0.3">
      <c r="B401" s="47"/>
      <c r="C401" s="47"/>
      <c r="D401" s="47"/>
      <c r="E401" s="47"/>
    </row>
    <row r="402" spans="2:5" x14ac:dyDescent="0.3">
      <c r="B402" s="47"/>
      <c r="C402" s="47"/>
      <c r="D402" s="47"/>
      <c r="E402" s="47"/>
    </row>
    <row r="403" spans="2:5" x14ac:dyDescent="0.3">
      <c r="B403" s="47"/>
      <c r="C403" s="47"/>
      <c r="D403" s="47"/>
      <c r="E403" s="47"/>
    </row>
    <row r="404" spans="2:5" x14ac:dyDescent="0.3">
      <c r="B404" s="47"/>
      <c r="C404" s="47"/>
      <c r="D404" s="47"/>
      <c r="E404" s="47"/>
    </row>
    <row r="405" spans="2:5" x14ac:dyDescent="0.3">
      <c r="B405" s="47"/>
      <c r="C405" s="47"/>
      <c r="D405" s="47"/>
      <c r="E405" s="47"/>
    </row>
    <row r="406" spans="2:5" x14ac:dyDescent="0.3">
      <c r="B406" s="47"/>
      <c r="C406" s="47"/>
      <c r="D406" s="47"/>
      <c r="E406" s="47"/>
    </row>
    <row r="407" spans="2:5" x14ac:dyDescent="0.3">
      <c r="B407" s="47"/>
      <c r="C407" s="47"/>
      <c r="D407" s="47"/>
      <c r="E407" s="47"/>
    </row>
    <row r="408" spans="2:5" x14ac:dyDescent="0.3">
      <c r="B408" s="47"/>
      <c r="C408" s="47"/>
      <c r="D408" s="47"/>
      <c r="E408" s="47"/>
    </row>
    <row r="409" spans="2:5" x14ac:dyDescent="0.3">
      <c r="B409" s="47"/>
      <c r="C409" s="47"/>
      <c r="D409" s="47"/>
      <c r="E409" s="47"/>
    </row>
    <row r="410" spans="2:5" x14ac:dyDescent="0.3">
      <c r="B410" s="47"/>
      <c r="C410" s="47"/>
      <c r="D410" s="47"/>
      <c r="E410" s="47"/>
    </row>
    <row r="411" spans="2:5" x14ac:dyDescent="0.3">
      <c r="B411" s="47"/>
      <c r="C411" s="47"/>
      <c r="D411" s="47"/>
      <c r="E411" s="47"/>
    </row>
    <row r="412" spans="2:5" x14ac:dyDescent="0.3">
      <c r="B412" s="47"/>
      <c r="C412" s="47"/>
      <c r="D412" s="47"/>
      <c r="E412" s="47"/>
    </row>
    <row r="413" spans="2:5" x14ac:dyDescent="0.3">
      <c r="B413" s="47"/>
      <c r="C413" s="47"/>
      <c r="D413" s="47"/>
      <c r="E413" s="47"/>
    </row>
    <row r="414" spans="2:5" x14ac:dyDescent="0.3">
      <c r="B414" s="47"/>
      <c r="C414" s="47"/>
      <c r="D414" s="47"/>
      <c r="E414" s="47"/>
    </row>
    <row r="415" spans="2:5" x14ac:dyDescent="0.3">
      <c r="B415" s="47"/>
      <c r="C415" s="47"/>
      <c r="D415" s="47"/>
      <c r="E415" s="47"/>
    </row>
    <row r="416" spans="2:5" x14ac:dyDescent="0.3">
      <c r="B416" s="47"/>
      <c r="C416" s="47"/>
      <c r="D416" s="47"/>
      <c r="E416" s="47"/>
    </row>
    <row r="417" spans="2:5" x14ac:dyDescent="0.3">
      <c r="B417" s="47"/>
      <c r="C417" s="47"/>
      <c r="D417" s="47"/>
      <c r="E417" s="47"/>
    </row>
    <row r="418" spans="2:5" x14ac:dyDescent="0.3">
      <c r="B418" s="47"/>
      <c r="C418" s="47"/>
      <c r="D418" s="47"/>
      <c r="E418" s="47"/>
    </row>
    <row r="419" spans="2:5" x14ac:dyDescent="0.3">
      <c r="B419" s="47"/>
      <c r="C419" s="47"/>
      <c r="D419" s="47"/>
      <c r="E419" s="47"/>
    </row>
    <row r="420" spans="2:5" x14ac:dyDescent="0.3">
      <c r="B420" s="47"/>
      <c r="C420" s="47"/>
      <c r="D420" s="47"/>
      <c r="E420" s="47"/>
    </row>
    <row r="421" spans="2:5" x14ac:dyDescent="0.3">
      <c r="B421" s="47"/>
      <c r="C421" s="47"/>
      <c r="D421" s="47"/>
      <c r="E421" s="47"/>
    </row>
    <row r="422" spans="2:5" x14ac:dyDescent="0.3">
      <c r="B422" s="47"/>
      <c r="C422" s="47"/>
      <c r="D422" s="47"/>
      <c r="E422" s="47"/>
    </row>
    <row r="423" spans="2:5" x14ac:dyDescent="0.3">
      <c r="B423" s="47"/>
      <c r="C423" s="47"/>
      <c r="D423" s="47"/>
      <c r="E423" s="47"/>
    </row>
    <row r="424" spans="2:5" x14ac:dyDescent="0.3">
      <c r="B424" s="47"/>
      <c r="C424" s="47"/>
      <c r="D424" s="47"/>
      <c r="E424" s="47"/>
    </row>
    <row r="425" spans="2:5" x14ac:dyDescent="0.3">
      <c r="B425" s="47"/>
      <c r="C425" s="47"/>
      <c r="D425" s="47"/>
      <c r="E425" s="47"/>
    </row>
    <row r="426" spans="2:5" x14ac:dyDescent="0.3">
      <c r="B426" s="47"/>
      <c r="C426" s="47"/>
      <c r="D426" s="47"/>
      <c r="E426" s="47"/>
    </row>
    <row r="427" spans="2:5" x14ac:dyDescent="0.3">
      <c r="B427" s="47"/>
      <c r="C427" s="47"/>
      <c r="D427" s="47"/>
      <c r="E427" s="47"/>
    </row>
    <row r="428" spans="2:5" x14ac:dyDescent="0.3">
      <c r="B428" s="47"/>
      <c r="C428" s="47"/>
      <c r="D428" s="47"/>
      <c r="E428" s="47"/>
    </row>
    <row r="429" spans="2:5" x14ac:dyDescent="0.3">
      <c r="B429" s="47"/>
      <c r="C429" s="47"/>
      <c r="D429" s="47"/>
      <c r="E429" s="47"/>
    </row>
    <row r="430" spans="2:5" x14ac:dyDescent="0.3">
      <c r="B430" s="47"/>
      <c r="C430" s="47"/>
      <c r="D430" s="47"/>
      <c r="E430" s="47"/>
    </row>
    <row r="431" spans="2:5" x14ac:dyDescent="0.3">
      <c r="B431" s="47"/>
      <c r="C431" s="47"/>
      <c r="D431" s="47"/>
      <c r="E431" s="47"/>
    </row>
    <row r="432" spans="2:5" x14ac:dyDescent="0.3">
      <c r="B432" s="47"/>
      <c r="C432" s="47"/>
      <c r="D432" s="47"/>
      <c r="E432" s="47"/>
    </row>
    <row r="433" spans="2:5" x14ac:dyDescent="0.3">
      <c r="B433" s="47"/>
      <c r="C433" s="47"/>
      <c r="D433" s="47"/>
      <c r="E433" s="47"/>
    </row>
    <row r="434" spans="2:5" x14ac:dyDescent="0.3">
      <c r="B434" s="47"/>
      <c r="C434" s="47"/>
      <c r="D434" s="47"/>
      <c r="E434" s="47"/>
    </row>
    <row r="435" spans="2:5" x14ac:dyDescent="0.3">
      <c r="B435" s="47"/>
      <c r="C435" s="47"/>
      <c r="D435" s="47"/>
      <c r="E435" s="47"/>
    </row>
    <row r="436" spans="2:5" x14ac:dyDescent="0.3">
      <c r="B436" s="47"/>
      <c r="C436" s="47"/>
      <c r="D436" s="47"/>
      <c r="E436" s="47"/>
    </row>
    <row r="437" spans="2:5" x14ac:dyDescent="0.3">
      <c r="B437" s="47"/>
      <c r="C437" s="47"/>
      <c r="D437" s="47"/>
      <c r="E437" s="47"/>
    </row>
    <row r="438" spans="2:5" x14ac:dyDescent="0.3">
      <c r="B438" s="47"/>
      <c r="C438" s="47"/>
      <c r="D438" s="47"/>
      <c r="E438" s="47"/>
    </row>
    <row r="439" spans="2:5" x14ac:dyDescent="0.3">
      <c r="B439" s="47"/>
      <c r="C439" s="47"/>
      <c r="D439" s="47"/>
      <c r="E439" s="47"/>
    </row>
    <row r="440" spans="2:5" x14ac:dyDescent="0.3">
      <c r="B440" s="47"/>
      <c r="C440" s="47"/>
      <c r="D440" s="47"/>
      <c r="E440" s="47"/>
    </row>
    <row r="441" spans="2:5" x14ac:dyDescent="0.3">
      <c r="B441" s="47"/>
      <c r="C441" s="47"/>
      <c r="D441" s="47"/>
      <c r="E441" s="47"/>
    </row>
    <row r="442" spans="2:5" x14ac:dyDescent="0.3">
      <c r="B442" s="47"/>
      <c r="C442" s="47"/>
      <c r="D442" s="47"/>
      <c r="E442" s="47"/>
    </row>
    <row r="443" spans="2:5" x14ac:dyDescent="0.3">
      <c r="B443" s="47"/>
      <c r="C443" s="47"/>
      <c r="D443" s="47"/>
      <c r="E443" s="47"/>
    </row>
    <row r="444" spans="2:5" x14ac:dyDescent="0.3">
      <c r="B444" s="47"/>
      <c r="C444" s="47"/>
      <c r="D444" s="47"/>
      <c r="E444" s="47"/>
    </row>
    <row r="445" spans="2:5" x14ac:dyDescent="0.3">
      <c r="B445" s="47"/>
      <c r="C445" s="47"/>
      <c r="D445" s="47"/>
      <c r="E445" s="47"/>
    </row>
    <row r="446" spans="2:5" x14ac:dyDescent="0.3">
      <c r="B446" s="47"/>
      <c r="C446" s="47"/>
      <c r="D446" s="47"/>
      <c r="E446" s="47"/>
    </row>
    <row r="447" spans="2:5" x14ac:dyDescent="0.3">
      <c r="B447" s="47"/>
      <c r="C447" s="47"/>
      <c r="D447" s="47"/>
      <c r="E447" s="47"/>
    </row>
    <row r="448" spans="2:5" x14ac:dyDescent="0.3">
      <c r="B448" s="47"/>
      <c r="C448" s="47"/>
      <c r="D448" s="47"/>
      <c r="E448" s="47"/>
    </row>
    <row r="449" spans="2:5" x14ac:dyDescent="0.3">
      <c r="B449" s="47"/>
      <c r="C449" s="47"/>
      <c r="D449" s="47"/>
      <c r="E449" s="47"/>
    </row>
    <row r="450" spans="2:5" x14ac:dyDescent="0.3">
      <c r="B450" s="47"/>
      <c r="C450" s="47"/>
      <c r="D450" s="47"/>
      <c r="E450" s="47"/>
    </row>
    <row r="451" spans="2:5" x14ac:dyDescent="0.3">
      <c r="B451" s="47"/>
      <c r="C451" s="47"/>
      <c r="D451" s="47"/>
      <c r="E451" s="47"/>
    </row>
    <row r="452" spans="2:5" x14ac:dyDescent="0.3">
      <c r="B452" s="47"/>
      <c r="C452" s="47"/>
      <c r="D452" s="47"/>
      <c r="E452" s="47"/>
    </row>
    <row r="453" spans="2:5" x14ac:dyDescent="0.3">
      <c r="B453" s="47"/>
      <c r="C453" s="47"/>
      <c r="D453" s="47"/>
      <c r="E453" s="47"/>
    </row>
    <row r="454" spans="2:5" x14ac:dyDescent="0.3">
      <c r="B454" s="47"/>
      <c r="C454" s="47"/>
      <c r="D454" s="47"/>
      <c r="E454" s="47"/>
    </row>
    <row r="455" spans="2:5" x14ac:dyDescent="0.3">
      <c r="B455" s="47"/>
      <c r="C455" s="47"/>
      <c r="D455" s="47"/>
      <c r="E455" s="47"/>
    </row>
    <row r="456" spans="2:5" x14ac:dyDescent="0.3">
      <c r="B456" s="47"/>
      <c r="C456" s="47"/>
      <c r="D456" s="47"/>
      <c r="E456" s="47"/>
    </row>
    <row r="457" spans="2:5" x14ac:dyDescent="0.3">
      <c r="B457" s="47"/>
      <c r="C457" s="47"/>
      <c r="D457" s="47"/>
      <c r="E457" s="47"/>
    </row>
    <row r="458" spans="2:5" x14ac:dyDescent="0.3">
      <c r="B458" s="47"/>
      <c r="C458" s="47"/>
      <c r="D458" s="47"/>
      <c r="E458" s="47"/>
    </row>
    <row r="459" spans="2:5" x14ac:dyDescent="0.3">
      <c r="B459" s="47"/>
      <c r="C459" s="47"/>
      <c r="D459" s="47"/>
      <c r="E459" s="47"/>
    </row>
    <row r="460" spans="2:5" x14ac:dyDescent="0.3">
      <c r="B460" s="47"/>
      <c r="C460" s="47"/>
      <c r="D460" s="47"/>
      <c r="E460" s="47"/>
    </row>
    <row r="461" spans="2:5" x14ac:dyDescent="0.3">
      <c r="B461" s="47"/>
      <c r="C461" s="47"/>
      <c r="D461" s="47"/>
      <c r="E461" s="47"/>
    </row>
    <row r="462" spans="2:5" x14ac:dyDescent="0.3">
      <c r="B462" s="47"/>
      <c r="C462" s="47"/>
      <c r="D462" s="47"/>
      <c r="E462" s="47"/>
    </row>
    <row r="463" spans="2:5" x14ac:dyDescent="0.3">
      <c r="B463" s="47"/>
      <c r="C463" s="47"/>
      <c r="D463" s="47"/>
      <c r="E463" s="47"/>
    </row>
    <row r="464" spans="2:5" x14ac:dyDescent="0.3">
      <c r="B464" s="47"/>
      <c r="C464" s="47"/>
      <c r="D464" s="47"/>
      <c r="E464" s="47"/>
    </row>
    <row r="465" spans="2:5" x14ac:dyDescent="0.3">
      <c r="B465" s="47"/>
      <c r="C465" s="47"/>
      <c r="D465" s="47"/>
      <c r="E465" s="47"/>
    </row>
    <row r="466" spans="2:5" x14ac:dyDescent="0.3">
      <c r="B466" s="47"/>
      <c r="C466" s="47"/>
      <c r="D466" s="47"/>
      <c r="E466" s="47"/>
    </row>
    <row r="467" spans="2:5" x14ac:dyDescent="0.3">
      <c r="B467" s="47"/>
      <c r="C467" s="47"/>
      <c r="D467" s="47"/>
      <c r="E467" s="47"/>
    </row>
    <row r="468" spans="2:5" x14ac:dyDescent="0.3">
      <c r="B468" s="47"/>
      <c r="C468" s="47"/>
      <c r="D468" s="47"/>
      <c r="E468" s="47"/>
    </row>
    <row r="469" spans="2:5" x14ac:dyDescent="0.3">
      <c r="B469" s="47"/>
      <c r="C469" s="47"/>
      <c r="D469" s="47"/>
      <c r="E469" s="47"/>
    </row>
    <row r="470" spans="2:5" x14ac:dyDescent="0.3">
      <c r="B470" s="47"/>
      <c r="C470" s="47"/>
      <c r="D470" s="47"/>
      <c r="E470" s="47"/>
    </row>
    <row r="471" spans="2:5" x14ac:dyDescent="0.3">
      <c r="B471" s="47"/>
      <c r="C471" s="47"/>
      <c r="D471" s="47"/>
      <c r="E471" s="47"/>
    </row>
    <row r="472" spans="2:5" x14ac:dyDescent="0.3">
      <c r="B472" s="47"/>
      <c r="C472" s="47"/>
      <c r="D472" s="47"/>
      <c r="E472" s="47"/>
    </row>
    <row r="473" spans="2:5" x14ac:dyDescent="0.3">
      <c r="B473" s="47"/>
      <c r="C473" s="47"/>
      <c r="D473" s="47"/>
      <c r="E473" s="47"/>
    </row>
    <row r="474" spans="2:5" x14ac:dyDescent="0.3">
      <c r="B474" s="47"/>
      <c r="C474" s="47"/>
      <c r="D474" s="47"/>
      <c r="E474" s="47"/>
    </row>
    <row r="475" spans="2:5" x14ac:dyDescent="0.3">
      <c r="B475" s="47"/>
      <c r="C475" s="47"/>
      <c r="D475" s="47"/>
      <c r="E475" s="47"/>
    </row>
    <row r="476" spans="2:5" x14ac:dyDescent="0.3">
      <c r="B476" s="47"/>
      <c r="C476" s="47"/>
      <c r="D476" s="47"/>
      <c r="E476" s="47"/>
    </row>
    <row r="477" spans="2:5" x14ac:dyDescent="0.3">
      <c r="B477" s="47"/>
      <c r="C477" s="47"/>
      <c r="D477" s="47"/>
      <c r="E477" s="47"/>
    </row>
    <row r="478" spans="2:5" x14ac:dyDescent="0.3">
      <c r="B478" s="47"/>
      <c r="C478" s="47"/>
      <c r="D478" s="47"/>
      <c r="E478" s="47"/>
    </row>
    <row r="479" spans="2:5" x14ac:dyDescent="0.3">
      <c r="B479" s="47"/>
      <c r="C479" s="47"/>
      <c r="D479" s="47"/>
      <c r="E479" s="47"/>
    </row>
    <row r="480" spans="2:5" x14ac:dyDescent="0.3">
      <c r="B480" s="47"/>
      <c r="C480" s="47"/>
      <c r="D480" s="47"/>
      <c r="E480" s="47"/>
    </row>
    <row r="481" spans="2:5" x14ac:dyDescent="0.3">
      <c r="B481" s="47"/>
      <c r="C481" s="47"/>
      <c r="D481" s="47"/>
      <c r="E481" s="47"/>
    </row>
    <row r="482" spans="2:5" x14ac:dyDescent="0.3">
      <c r="B482" s="47"/>
      <c r="C482" s="47"/>
      <c r="D482" s="47"/>
      <c r="E482" s="47"/>
    </row>
    <row r="483" spans="2:5" x14ac:dyDescent="0.3">
      <c r="B483" s="47"/>
      <c r="C483" s="47"/>
      <c r="D483" s="47"/>
      <c r="E483" s="47"/>
    </row>
    <row r="484" spans="2:5" x14ac:dyDescent="0.3">
      <c r="B484" s="47"/>
      <c r="C484" s="47"/>
      <c r="D484" s="47"/>
      <c r="E484" s="47"/>
    </row>
    <row r="485" spans="2:5" x14ac:dyDescent="0.3">
      <c r="B485" s="47"/>
      <c r="C485" s="47"/>
      <c r="D485" s="47"/>
      <c r="E485" s="47"/>
    </row>
    <row r="486" spans="2:5" x14ac:dyDescent="0.3">
      <c r="B486" s="47"/>
      <c r="C486" s="47"/>
      <c r="D486" s="47"/>
      <c r="E486" s="47"/>
    </row>
    <row r="487" spans="2:5" x14ac:dyDescent="0.3">
      <c r="B487" s="47"/>
      <c r="C487" s="47"/>
      <c r="D487" s="47"/>
      <c r="E487" s="47"/>
    </row>
    <row r="488" spans="2:5" x14ac:dyDescent="0.3">
      <c r="B488" s="47"/>
      <c r="C488" s="47"/>
      <c r="D488" s="47"/>
      <c r="E488" s="47"/>
    </row>
    <row r="489" spans="2:5" x14ac:dyDescent="0.3">
      <c r="B489" s="47"/>
      <c r="C489" s="47"/>
      <c r="D489" s="47"/>
      <c r="E489" s="47"/>
    </row>
    <row r="490" spans="2:5" x14ac:dyDescent="0.3">
      <c r="B490" s="47"/>
      <c r="C490" s="47"/>
      <c r="D490" s="47"/>
      <c r="E490" s="47"/>
    </row>
    <row r="491" spans="2:5" x14ac:dyDescent="0.3">
      <c r="B491" s="47"/>
      <c r="C491" s="47"/>
      <c r="D491" s="47"/>
      <c r="E491" s="47"/>
    </row>
    <row r="492" spans="2:5" x14ac:dyDescent="0.3">
      <c r="B492" s="47"/>
      <c r="C492" s="47"/>
      <c r="D492" s="47"/>
      <c r="E492" s="47"/>
    </row>
    <row r="493" spans="2:5" x14ac:dyDescent="0.3">
      <c r="B493" s="47"/>
      <c r="C493" s="47"/>
      <c r="D493" s="47"/>
      <c r="E493" s="47"/>
    </row>
    <row r="494" spans="2:5" x14ac:dyDescent="0.3">
      <c r="B494" s="47"/>
      <c r="C494" s="47"/>
      <c r="D494" s="47"/>
      <c r="E494" s="47"/>
    </row>
    <row r="495" spans="2:5" x14ac:dyDescent="0.3">
      <c r="B495" s="47"/>
      <c r="C495" s="47"/>
      <c r="D495" s="47"/>
      <c r="E495" s="47"/>
    </row>
    <row r="496" spans="2:5" x14ac:dyDescent="0.3">
      <c r="B496" s="47"/>
      <c r="C496" s="47"/>
      <c r="D496" s="47"/>
      <c r="E496" s="47"/>
    </row>
    <row r="497" spans="2:5" x14ac:dyDescent="0.3">
      <c r="B497" s="47"/>
      <c r="C497" s="47"/>
      <c r="D497" s="47"/>
      <c r="E497" s="47"/>
    </row>
    <row r="498" spans="2:5" x14ac:dyDescent="0.3">
      <c r="B498" s="47"/>
      <c r="C498" s="47"/>
      <c r="D498" s="47"/>
      <c r="E498" s="47"/>
    </row>
    <row r="499" spans="2:5" x14ac:dyDescent="0.3">
      <c r="B499" s="47"/>
      <c r="C499" s="47"/>
      <c r="D499" s="47"/>
      <c r="E499" s="47"/>
    </row>
    <row r="500" spans="2:5" x14ac:dyDescent="0.3">
      <c r="B500" s="47"/>
      <c r="C500" s="47"/>
      <c r="D500" s="47"/>
      <c r="E500" s="47"/>
    </row>
    <row r="501" spans="2:5" x14ac:dyDescent="0.3">
      <c r="B501" s="47"/>
      <c r="C501" s="47"/>
      <c r="D501" s="47"/>
      <c r="E501" s="47"/>
    </row>
    <row r="502" spans="2:5" x14ac:dyDescent="0.3">
      <c r="B502" s="47"/>
      <c r="C502" s="47"/>
      <c r="D502" s="47"/>
      <c r="E502" s="47"/>
    </row>
    <row r="503" spans="2:5" x14ac:dyDescent="0.3">
      <c r="B503" s="47"/>
      <c r="C503" s="47"/>
      <c r="D503" s="47"/>
      <c r="E503" s="47"/>
    </row>
    <row r="504" spans="2:5" x14ac:dyDescent="0.3">
      <c r="B504" s="47"/>
      <c r="C504" s="47"/>
      <c r="D504" s="47"/>
      <c r="E504" s="47"/>
    </row>
    <row r="505" spans="2:5" x14ac:dyDescent="0.3">
      <c r="B505" s="47"/>
      <c r="C505" s="47"/>
      <c r="D505" s="47"/>
      <c r="E505" s="47"/>
    </row>
    <row r="506" spans="2:5" x14ac:dyDescent="0.3">
      <c r="B506" s="47"/>
      <c r="C506" s="47"/>
      <c r="D506" s="47"/>
      <c r="E506" s="47"/>
    </row>
    <row r="507" spans="2:5" x14ac:dyDescent="0.3">
      <c r="B507" s="47"/>
      <c r="C507" s="47"/>
      <c r="D507" s="47"/>
      <c r="E507" s="47"/>
    </row>
    <row r="508" spans="2:5" x14ac:dyDescent="0.3">
      <c r="B508" s="47"/>
      <c r="C508" s="47"/>
      <c r="D508" s="47"/>
      <c r="E508" s="47"/>
    </row>
    <row r="509" spans="2:5" x14ac:dyDescent="0.3">
      <c r="B509" s="47"/>
      <c r="C509" s="47"/>
      <c r="D509" s="47"/>
      <c r="E509" s="47"/>
    </row>
    <row r="510" spans="2:5" x14ac:dyDescent="0.3">
      <c r="B510" s="47"/>
      <c r="C510" s="47"/>
      <c r="D510" s="47"/>
      <c r="E510" s="47"/>
    </row>
    <row r="511" spans="2:5" x14ac:dyDescent="0.3">
      <c r="B511" s="47"/>
      <c r="C511" s="47"/>
      <c r="D511" s="47"/>
      <c r="E511" s="47"/>
    </row>
    <row r="512" spans="2:5" x14ac:dyDescent="0.3">
      <c r="B512" s="47"/>
      <c r="C512" s="47"/>
      <c r="D512" s="47"/>
      <c r="E512" s="47"/>
    </row>
    <row r="513" spans="2:5" x14ac:dyDescent="0.3">
      <c r="B513" s="47"/>
      <c r="C513" s="47"/>
      <c r="D513" s="47"/>
      <c r="E513" s="47"/>
    </row>
    <row r="514" spans="2:5" x14ac:dyDescent="0.3">
      <c r="B514" s="47"/>
      <c r="C514" s="47"/>
      <c r="D514" s="47"/>
      <c r="E514" s="47"/>
    </row>
    <row r="515" spans="2:5" x14ac:dyDescent="0.3">
      <c r="B515" s="47"/>
      <c r="C515" s="47"/>
      <c r="D515" s="47"/>
      <c r="E515" s="47"/>
    </row>
    <row r="516" spans="2:5" x14ac:dyDescent="0.3">
      <c r="B516" s="47"/>
      <c r="C516" s="47"/>
      <c r="D516" s="47"/>
      <c r="E516" s="47"/>
    </row>
    <row r="517" spans="2:5" x14ac:dyDescent="0.3">
      <c r="B517" s="47"/>
      <c r="C517" s="47"/>
      <c r="D517" s="47"/>
      <c r="E517" s="47"/>
    </row>
    <row r="518" spans="2:5" x14ac:dyDescent="0.3">
      <c r="B518" s="47"/>
      <c r="C518" s="47"/>
      <c r="D518" s="47"/>
      <c r="E518" s="47"/>
    </row>
    <row r="519" spans="2:5" x14ac:dyDescent="0.3">
      <c r="B519" s="47"/>
      <c r="C519" s="47"/>
      <c r="D519" s="47"/>
      <c r="E519" s="47"/>
    </row>
    <row r="520" spans="2:5" x14ac:dyDescent="0.3">
      <c r="B520" s="47"/>
      <c r="C520" s="47"/>
      <c r="D520" s="47"/>
      <c r="E520" s="47"/>
    </row>
    <row r="521" spans="2:5" x14ac:dyDescent="0.3">
      <c r="B521" s="47"/>
      <c r="C521" s="47"/>
      <c r="D521" s="47"/>
      <c r="E521" s="47"/>
    </row>
    <row r="522" spans="2:5" x14ac:dyDescent="0.3">
      <c r="B522" s="47"/>
      <c r="C522" s="47"/>
      <c r="D522" s="47"/>
      <c r="E522" s="47"/>
    </row>
    <row r="523" spans="2:5" x14ac:dyDescent="0.3">
      <c r="B523" s="47"/>
      <c r="C523" s="47"/>
      <c r="D523" s="47"/>
      <c r="E523" s="47"/>
    </row>
    <row r="524" spans="2:5" x14ac:dyDescent="0.3">
      <c r="B524" s="47"/>
      <c r="C524" s="47"/>
      <c r="D524" s="47"/>
      <c r="E524" s="47"/>
    </row>
    <row r="525" spans="2:5" x14ac:dyDescent="0.3">
      <c r="B525" s="47"/>
      <c r="C525" s="47"/>
      <c r="D525" s="47"/>
      <c r="E525" s="47"/>
    </row>
    <row r="526" spans="2:5" x14ac:dyDescent="0.3">
      <c r="B526" s="47"/>
      <c r="C526" s="47"/>
      <c r="D526" s="47"/>
      <c r="E526" s="47"/>
    </row>
    <row r="527" spans="2:5" x14ac:dyDescent="0.3">
      <c r="B527" s="47"/>
      <c r="C527" s="47"/>
      <c r="D527" s="47"/>
      <c r="E527" s="47"/>
    </row>
    <row r="528" spans="2:5" x14ac:dyDescent="0.3">
      <c r="B528" s="47"/>
      <c r="C528" s="47"/>
      <c r="D528" s="47"/>
      <c r="E528" s="47"/>
    </row>
    <row r="529" spans="2:5" x14ac:dyDescent="0.3">
      <c r="B529" s="47"/>
      <c r="C529" s="47"/>
      <c r="D529" s="47"/>
      <c r="E529" s="47"/>
    </row>
    <row r="530" spans="2:5" x14ac:dyDescent="0.3">
      <c r="B530" s="47"/>
      <c r="C530" s="47"/>
      <c r="D530" s="47"/>
      <c r="E530" s="47"/>
    </row>
    <row r="531" spans="2:5" x14ac:dyDescent="0.3">
      <c r="B531" s="47"/>
      <c r="C531" s="47"/>
      <c r="D531" s="47"/>
      <c r="E531" s="47"/>
    </row>
    <row r="532" spans="2:5" x14ac:dyDescent="0.3">
      <c r="B532" s="47"/>
      <c r="C532" s="47"/>
      <c r="D532" s="47"/>
      <c r="E532" s="47"/>
    </row>
    <row r="533" spans="2:5" x14ac:dyDescent="0.3">
      <c r="B533" s="47"/>
      <c r="C533" s="47"/>
      <c r="D533" s="47"/>
      <c r="E533" s="47"/>
    </row>
    <row r="534" spans="2:5" x14ac:dyDescent="0.3">
      <c r="B534" s="47"/>
      <c r="C534" s="47"/>
      <c r="D534" s="47"/>
      <c r="E534" s="47"/>
    </row>
    <row r="535" spans="2:5" x14ac:dyDescent="0.3">
      <c r="B535" s="47"/>
      <c r="C535" s="47"/>
      <c r="D535" s="47"/>
      <c r="E535" s="47"/>
    </row>
    <row r="536" spans="2:5" x14ac:dyDescent="0.3">
      <c r="B536" s="47"/>
      <c r="C536" s="47"/>
      <c r="D536" s="47"/>
      <c r="E536" s="47"/>
    </row>
    <row r="537" spans="2:5" x14ac:dyDescent="0.3">
      <c r="B537" s="47"/>
      <c r="C537" s="47"/>
      <c r="D537" s="47"/>
      <c r="E537" s="47"/>
    </row>
    <row r="538" spans="2:5" x14ac:dyDescent="0.3">
      <c r="B538" s="47"/>
      <c r="C538" s="47"/>
      <c r="D538" s="47"/>
      <c r="E538" s="47"/>
    </row>
    <row r="539" spans="2:5" x14ac:dyDescent="0.3">
      <c r="B539" s="47"/>
      <c r="C539" s="47"/>
      <c r="D539" s="47"/>
      <c r="E539" s="47"/>
    </row>
    <row r="540" spans="2:5" x14ac:dyDescent="0.3">
      <c r="B540" s="47"/>
      <c r="C540" s="47"/>
      <c r="D540" s="47"/>
      <c r="E540" s="47"/>
    </row>
    <row r="541" spans="2:5" x14ac:dyDescent="0.3">
      <c r="B541" s="47"/>
      <c r="C541" s="47"/>
      <c r="D541" s="47"/>
      <c r="E541" s="47"/>
    </row>
    <row r="542" spans="2:5" x14ac:dyDescent="0.3">
      <c r="B542" s="47"/>
      <c r="C542" s="47"/>
      <c r="D542" s="47"/>
      <c r="E542" s="47"/>
    </row>
    <row r="543" spans="2:5" x14ac:dyDescent="0.3">
      <c r="B543" s="47"/>
      <c r="C543" s="47"/>
      <c r="D543" s="47"/>
      <c r="E543" s="47"/>
    </row>
    <row r="544" spans="2:5" x14ac:dyDescent="0.3">
      <c r="B544" s="47"/>
      <c r="C544" s="47"/>
      <c r="D544" s="47"/>
      <c r="E544" s="47"/>
    </row>
    <row r="545" spans="2:5" x14ac:dyDescent="0.3">
      <c r="B545" s="47"/>
      <c r="C545" s="47"/>
      <c r="D545" s="47"/>
      <c r="E545" s="47"/>
    </row>
    <row r="546" spans="2:5" x14ac:dyDescent="0.3">
      <c r="B546" s="47"/>
      <c r="C546" s="47"/>
      <c r="D546" s="47"/>
      <c r="E546" s="47"/>
    </row>
    <row r="547" spans="2:5" x14ac:dyDescent="0.3">
      <c r="B547" s="47"/>
      <c r="C547" s="47"/>
      <c r="D547" s="47"/>
      <c r="E547" s="47"/>
    </row>
    <row r="548" spans="2:5" x14ac:dyDescent="0.3">
      <c r="B548" s="47"/>
      <c r="C548" s="47"/>
      <c r="D548" s="47"/>
      <c r="E548" s="47"/>
    </row>
    <row r="549" spans="2:5" x14ac:dyDescent="0.3">
      <c r="B549" s="47"/>
      <c r="C549" s="47"/>
      <c r="D549" s="47"/>
      <c r="E549" s="47"/>
    </row>
    <row r="550" spans="2:5" x14ac:dyDescent="0.3">
      <c r="B550" s="47"/>
      <c r="C550" s="47"/>
      <c r="D550" s="47"/>
      <c r="E550" s="47"/>
    </row>
    <row r="551" spans="2:5" x14ac:dyDescent="0.3">
      <c r="B551" s="47"/>
      <c r="C551" s="47"/>
      <c r="D551" s="47"/>
      <c r="E551" s="47"/>
    </row>
    <row r="552" spans="2:5" x14ac:dyDescent="0.3">
      <c r="B552" s="47"/>
      <c r="C552" s="47"/>
      <c r="D552" s="47"/>
      <c r="E552" s="47"/>
    </row>
    <row r="553" spans="2:5" x14ac:dyDescent="0.3">
      <c r="B553" s="47"/>
      <c r="C553" s="47"/>
      <c r="D553" s="47"/>
      <c r="E553" s="47"/>
    </row>
    <row r="554" spans="2:5" x14ac:dyDescent="0.3">
      <c r="B554" s="47"/>
      <c r="C554" s="47"/>
      <c r="D554" s="47"/>
      <c r="E554" s="47"/>
    </row>
    <row r="555" spans="2:5" x14ac:dyDescent="0.3">
      <c r="B555" s="47"/>
      <c r="C555" s="47"/>
      <c r="D555" s="47"/>
      <c r="E555" s="47"/>
    </row>
    <row r="556" spans="2:5" x14ac:dyDescent="0.3">
      <c r="B556" s="47"/>
      <c r="C556" s="47"/>
      <c r="D556" s="47"/>
      <c r="E556" s="47"/>
    </row>
    <row r="557" spans="2:5" x14ac:dyDescent="0.3">
      <c r="B557" s="47"/>
      <c r="C557" s="47"/>
      <c r="D557" s="47"/>
      <c r="E557" s="47"/>
    </row>
    <row r="558" spans="2:5" x14ac:dyDescent="0.3">
      <c r="B558" s="47"/>
      <c r="C558" s="47"/>
      <c r="D558" s="47"/>
      <c r="E558" s="47"/>
    </row>
    <row r="559" spans="2:5" x14ac:dyDescent="0.3">
      <c r="B559" s="47"/>
      <c r="C559" s="47"/>
      <c r="D559" s="47"/>
      <c r="E559" s="47"/>
    </row>
  </sheetData>
  <mergeCells count="1">
    <mergeCell ref="C2:E2"/>
  </mergeCells>
  <printOptions gridLines="1"/>
  <pageMargins left="0" right="0" top="0" bottom="0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AF070-D1BF-426F-8BB1-1AD6B9287944}">
  <sheetPr>
    <pageSetUpPr fitToPage="1"/>
  </sheetPr>
  <dimension ref="A1:W551"/>
  <sheetViews>
    <sheetView tabSelected="1" workbookViewId="0"/>
  </sheetViews>
  <sheetFormatPr defaultRowHeight="14.4" x14ac:dyDescent="0.3"/>
  <cols>
    <col min="1" max="1" width="22.88671875" style="47" customWidth="1"/>
    <col min="2" max="2" width="50.33203125" style="51" customWidth="1"/>
    <col min="3" max="3" width="15.109375" customWidth="1"/>
    <col min="4" max="4" width="13.109375" customWidth="1"/>
    <col min="5" max="5" width="14.6640625" customWidth="1"/>
    <col min="6" max="6" width="13.88671875" customWidth="1"/>
    <col min="7" max="7" width="13.109375" customWidth="1"/>
    <col min="8" max="8" width="12" customWidth="1"/>
    <col min="9" max="9" width="13.33203125" customWidth="1"/>
    <col min="10" max="10" width="13" customWidth="1"/>
    <col min="11" max="11" width="18" customWidth="1"/>
    <col min="12" max="12" width="12" style="131" customWidth="1"/>
    <col min="13" max="13" width="13.33203125" style="53" customWidth="1"/>
    <col min="14" max="14" width="14" style="53" customWidth="1"/>
    <col min="15" max="15" width="13.5546875" customWidth="1"/>
    <col min="16" max="16" width="14.109375" customWidth="1"/>
    <col min="17" max="17" width="14.6640625" customWidth="1"/>
  </cols>
  <sheetData>
    <row r="1" spans="1:23" ht="18" x14ac:dyDescent="0.35">
      <c r="A1"/>
      <c r="B1" s="1" t="s">
        <v>148</v>
      </c>
      <c r="L1" s="54"/>
      <c r="M1" s="55"/>
      <c r="N1" s="2"/>
      <c r="O1" s="56"/>
    </row>
    <row r="2" spans="1:23" ht="25.5" customHeight="1" x14ac:dyDescent="0.3">
      <c r="A2" s="3" t="s">
        <v>1</v>
      </c>
      <c r="B2" s="4"/>
      <c r="C2" s="133" t="s">
        <v>3</v>
      </c>
      <c r="D2" s="134"/>
      <c r="E2" s="134"/>
      <c r="F2" s="135" t="s">
        <v>149</v>
      </c>
      <c r="G2" s="136"/>
      <c r="H2" s="136"/>
      <c r="I2" s="137" t="s">
        <v>150</v>
      </c>
      <c r="J2" s="138"/>
      <c r="K2" s="139"/>
      <c r="L2" s="140" t="s">
        <v>151</v>
      </c>
      <c r="M2" s="141"/>
      <c r="N2" s="142"/>
      <c r="O2" s="143" t="s">
        <v>152</v>
      </c>
      <c r="P2" s="144"/>
      <c r="Q2" s="145"/>
    </row>
    <row r="3" spans="1:23" ht="36.6" x14ac:dyDescent="0.3">
      <c r="A3" s="8" t="s">
        <v>5</v>
      </c>
      <c r="B3" s="9" t="s">
        <v>6</v>
      </c>
      <c r="C3" s="57" t="s">
        <v>153</v>
      </c>
      <c r="D3" s="58" t="s">
        <v>154</v>
      </c>
      <c r="E3" s="59" t="s">
        <v>155</v>
      </c>
      <c r="F3" s="60" t="s">
        <v>153</v>
      </c>
      <c r="G3" s="61" t="s">
        <v>154</v>
      </c>
      <c r="H3" s="62" t="s">
        <v>155</v>
      </c>
      <c r="I3" s="63" t="s">
        <v>153</v>
      </c>
      <c r="J3" s="64" t="s">
        <v>154</v>
      </c>
      <c r="K3" s="65" t="s">
        <v>155</v>
      </c>
      <c r="L3" s="66" t="s">
        <v>153</v>
      </c>
      <c r="M3" s="67" t="s">
        <v>154</v>
      </c>
      <c r="N3" s="68" t="s">
        <v>155</v>
      </c>
      <c r="O3" s="69" t="s">
        <v>153</v>
      </c>
      <c r="P3" s="70" t="s">
        <v>154</v>
      </c>
      <c r="Q3" s="71" t="s">
        <v>155</v>
      </c>
      <c r="S3" s="72" t="s">
        <v>156</v>
      </c>
      <c r="T3" s="73"/>
      <c r="U3" s="73"/>
      <c r="V3" s="73"/>
      <c r="W3" s="73"/>
    </row>
    <row r="4" spans="1:23" s="87" customFormat="1" x14ac:dyDescent="0.3">
      <c r="A4" s="13" t="s">
        <v>10</v>
      </c>
      <c r="B4" s="14" t="s">
        <v>11</v>
      </c>
      <c r="C4" s="74">
        <v>0</v>
      </c>
      <c r="D4" s="20">
        <v>0</v>
      </c>
      <c r="E4" s="75">
        <f>D4-C4</f>
        <v>0</v>
      </c>
      <c r="F4" s="76">
        <v>0</v>
      </c>
      <c r="G4" s="76">
        <v>0</v>
      </c>
      <c r="H4" s="77">
        <f>G4-F4</f>
        <v>0</v>
      </c>
      <c r="I4" s="78">
        <v>0</v>
      </c>
      <c r="J4" s="79">
        <v>0</v>
      </c>
      <c r="K4" s="80">
        <f>J4-I4</f>
        <v>0</v>
      </c>
      <c r="L4" s="81">
        <v>0</v>
      </c>
      <c r="M4" s="82">
        <v>0</v>
      </c>
      <c r="N4" s="83">
        <f>M4-L4</f>
        <v>0</v>
      </c>
      <c r="O4" s="84">
        <v>0</v>
      </c>
      <c r="P4" s="85">
        <v>0</v>
      </c>
      <c r="Q4" s="86">
        <f>P4-O4</f>
        <v>0</v>
      </c>
      <c r="S4" s="88" t="s">
        <v>157</v>
      </c>
      <c r="T4" s="89"/>
      <c r="U4" s="89"/>
      <c r="V4" s="90"/>
      <c r="W4" s="90"/>
    </row>
    <row r="5" spans="1:23" s="87" customFormat="1" x14ac:dyDescent="0.3">
      <c r="A5" s="13" t="s">
        <v>12</v>
      </c>
      <c r="B5" s="14" t="s">
        <v>13</v>
      </c>
      <c r="C5" s="74">
        <v>0</v>
      </c>
      <c r="D5" s="20">
        <v>0</v>
      </c>
      <c r="E5" s="75">
        <f t="shared" ref="E5:E68" si="0">D5-C5</f>
        <v>0</v>
      </c>
      <c r="F5" s="76">
        <v>0</v>
      </c>
      <c r="G5" s="76">
        <v>0</v>
      </c>
      <c r="H5" s="77">
        <f t="shared" ref="H5:H68" si="1">G5-F5</f>
        <v>0</v>
      </c>
      <c r="I5" s="78">
        <v>0</v>
      </c>
      <c r="J5" s="79">
        <v>237.16</v>
      </c>
      <c r="K5" s="80">
        <f t="shared" ref="K5:K68" si="2">J5-I5</f>
        <v>237.16</v>
      </c>
      <c r="L5" s="81">
        <v>457.71</v>
      </c>
      <c r="M5" s="82">
        <v>546.48</v>
      </c>
      <c r="N5" s="83">
        <f t="shared" ref="N5:N68" si="3">M5-L5</f>
        <v>88.770000000000039</v>
      </c>
      <c r="O5" s="85">
        <v>456</v>
      </c>
      <c r="P5" s="85">
        <v>456</v>
      </c>
      <c r="Q5" s="86">
        <f t="shared" ref="Q5:Q68" si="4">P5-O5</f>
        <v>0</v>
      </c>
      <c r="S5" s="91" t="s">
        <v>158</v>
      </c>
      <c r="T5" s="90"/>
      <c r="U5" s="90"/>
      <c r="V5" s="90"/>
      <c r="W5" s="90"/>
    </row>
    <row r="6" spans="1:23" s="87" customFormat="1" x14ac:dyDescent="0.3">
      <c r="A6" s="13" t="s">
        <v>14</v>
      </c>
      <c r="B6" s="14" t="s">
        <v>15</v>
      </c>
      <c r="C6" s="74">
        <v>0</v>
      </c>
      <c r="D6" s="20">
        <v>0</v>
      </c>
      <c r="E6" s="75">
        <f t="shared" si="0"/>
        <v>0</v>
      </c>
      <c r="F6" s="76">
        <v>0</v>
      </c>
      <c r="G6" s="76">
        <v>0</v>
      </c>
      <c r="H6" s="77">
        <f t="shared" si="1"/>
        <v>0</v>
      </c>
      <c r="I6" s="78">
        <v>0</v>
      </c>
      <c r="J6" s="79">
        <v>1034.8799999999999</v>
      </c>
      <c r="K6" s="80">
        <f t="shared" si="2"/>
        <v>1034.8799999999999</v>
      </c>
      <c r="L6" s="81">
        <v>1997.28</v>
      </c>
      <c r="M6" s="82">
        <v>2384.64</v>
      </c>
      <c r="N6" s="83">
        <f t="shared" si="3"/>
        <v>387.3599999999999</v>
      </c>
      <c r="O6" s="85">
        <v>2280</v>
      </c>
      <c r="P6" s="85">
        <v>2280</v>
      </c>
      <c r="Q6" s="86">
        <f t="shared" si="4"/>
        <v>0</v>
      </c>
      <c r="S6" s="91" t="s">
        <v>159</v>
      </c>
      <c r="T6" s="90"/>
      <c r="U6" s="90"/>
      <c r="V6" s="90"/>
      <c r="W6" s="90"/>
    </row>
    <row r="7" spans="1:23" s="87" customFormat="1" x14ac:dyDescent="0.3">
      <c r="A7" s="13" t="s">
        <v>16</v>
      </c>
      <c r="B7" s="14" t="s">
        <v>17</v>
      </c>
      <c r="C7" s="74">
        <v>0</v>
      </c>
      <c r="D7" s="20">
        <v>0</v>
      </c>
      <c r="E7" s="75">
        <f t="shared" si="0"/>
        <v>0</v>
      </c>
      <c r="F7" s="76">
        <v>0</v>
      </c>
      <c r="G7" s="76">
        <v>0</v>
      </c>
      <c r="H7" s="77">
        <f t="shared" si="1"/>
        <v>0</v>
      </c>
      <c r="I7" s="78">
        <v>0</v>
      </c>
      <c r="J7" s="79">
        <v>0</v>
      </c>
      <c r="K7" s="80">
        <f t="shared" si="2"/>
        <v>0</v>
      </c>
      <c r="L7" s="81">
        <v>168728.55</v>
      </c>
      <c r="M7" s="82">
        <v>201452.4</v>
      </c>
      <c r="N7" s="83">
        <f t="shared" si="3"/>
        <v>32723.850000000006</v>
      </c>
      <c r="O7" s="84">
        <v>0</v>
      </c>
      <c r="P7" s="85">
        <v>0</v>
      </c>
      <c r="Q7" s="86">
        <f t="shared" si="4"/>
        <v>0</v>
      </c>
      <c r="S7" s="91"/>
      <c r="T7" s="90"/>
      <c r="U7" s="90"/>
      <c r="V7" s="90"/>
      <c r="W7" s="90"/>
    </row>
    <row r="8" spans="1:23" s="87" customFormat="1" x14ac:dyDescent="0.3">
      <c r="A8" s="13" t="s">
        <v>18</v>
      </c>
      <c r="B8" s="14" t="s">
        <v>19</v>
      </c>
      <c r="C8" s="74">
        <v>0</v>
      </c>
      <c r="D8" s="20">
        <v>0</v>
      </c>
      <c r="E8" s="75">
        <f t="shared" si="0"/>
        <v>0</v>
      </c>
      <c r="F8" s="76">
        <v>0</v>
      </c>
      <c r="G8" s="76">
        <v>0</v>
      </c>
      <c r="H8" s="77">
        <f t="shared" si="1"/>
        <v>0</v>
      </c>
      <c r="I8" s="78">
        <v>0</v>
      </c>
      <c r="J8" s="79">
        <v>0</v>
      </c>
      <c r="K8" s="80">
        <f t="shared" si="2"/>
        <v>0</v>
      </c>
      <c r="L8" s="81">
        <v>49515.9</v>
      </c>
      <c r="M8" s="82">
        <v>59119.199999999997</v>
      </c>
      <c r="N8" s="83">
        <f t="shared" si="3"/>
        <v>9603.2999999999956</v>
      </c>
      <c r="O8" s="84">
        <v>0</v>
      </c>
      <c r="P8" s="85">
        <v>0</v>
      </c>
      <c r="Q8" s="86">
        <f t="shared" si="4"/>
        <v>0</v>
      </c>
      <c r="S8" s="92" t="s">
        <v>160</v>
      </c>
      <c r="T8" s="93"/>
      <c r="U8" s="93"/>
      <c r="V8" s="90"/>
      <c r="W8" s="90"/>
    </row>
    <row r="9" spans="1:23" s="87" customFormat="1" x14ac:dyDescent="0.3">
      <c r="A9" s="13" t="s">
        <v>20</v>
      </c>
      <c r="B9" s="14" t="s">
        <v>21</v>
      </c>
      <c r="C9" s="74">
        <v>0</v>
      </c>
      <c r="D9" s="20">
        <v>0</v>
      </c>
      <c r="E9" s="75">
        <f t="shared" si="0"/>
        <v>0</v>
      </c>
      <c r="F9" s="76">
        <v>0</v>
      </c>
      <c r="G9" s="76">
        <v>0</v>
      </c>
      <c r="H9" s="77">
        <f t="shared" si="1"/>
        <v>0</v>
      </c>
      <c r="I9" s="78">
        <v>0</v>
      </c>
      <c r="J9" s="79">
        <v>0</v>
      </c>
      <c r="K9" s="80">
        <f t="shared" si="2"/>
        <v>0</v>
      </c>
      <c r="L9" s="81">
        <v>16976.88</v>
      </c>
      <c r="M9" s="82">
        <v>20269.439999999999</v>
      </c>
      <c r="N9" s="83">
        <f t="shared" si="3"/>
        <v>3292.5599999999977</v>
      </c>
      <c r="O9" s="84">
        <v>0</v>
      </c>
      <c r="P9" s="85">
        <v>0</v>
      </c>
      <c r="Q9" s="86">
        <f t="shared" si="4"/>
        <v>0</v>
      </c>
      <c r="S9" s="91" t="s">
        <v>171</v>
      </c>
      <c r="T9" s="90"/>
      <c r="U9" s="90"/>
      <c r="V9" s="90"/>
      <c r="W9" s="90"/>
    </row>
    <row r="10" spans="1:23" s="87" customFormat="1" x14ac:dyDescent="0.3">
      <c r="A10" s="22">
        <v>221</v>
      </c>
      <c r="B10" s="14" t="s">
        <v>22</v>
      </c>
      <c r="C10" s="74">
        <v>43200</v>
      </c>
      <c r="D10" s="20">
        <v>48000</v>
      </c>
      <c r="E10" s="75">
        <f t="shared" si="0"/>
        <v>4800</v>
      </c>
      <c r="F10" s="76">
        <v>25683</v>
      </c>
      <c r="G10" s="76">
        <v>25200</v>
      </c>
      <c r="H10" s="77">
        <f t="shared" si="1"/>
        <v>-483</v>
      </c>
      <c r="I10" s="78">
        <v>0</v>
      </c>
      <c r="J10" s="79">
        <v>3816.12</v>
      </c>
      <c r="K10" s="80">
        <f t="shared" si="2"/>
        <v>3816.12</v>
      </c>
      <c r="L10" s="81">
        <v>7364.97</v>
      </c>
      <c r="M10" s="82">
        <v>8793.36</v>
      </c>
      <c r="N10" s="83">
        <f t="shared" si="3"/>
        <v>1428.3900000000003</v>
      </c>
      <c r="O10" s="84">
        <v>6372</v>
      </c>
      <c r="P10" s="85">
        <v>8071.2</v>
      </c>
      <c r="Q10" s="86">
        <f t="shared" si="4"/>
        <v>1699.1999999999998</v>
      </c>
      <c r="S10" s="91" t="s">
        <v>161</v>
      </c>
      <c r="T10" s="90"/>
      <c r="U10" s="90"/>
      <c r="V10" s="90"/>
      <c r="W10" s="90"/>
    </row>
    <row r="11" spans="1:23" s="87" customFormat="1" x14ac:dyDescent="0.3">
      <c r="A11" s="22">
        <v>222</v>
      </c>
      <c r="B11" s="14" t="s">
        <v>23</v>
      </c>
      <c r="C11" s="74">
        <v>0</v>
      </c>
      <c r="D11" s="20">
        <v>0</v>
      </c>
      <c r="E11" s="75">
        <f t="shared" si="0"/>
        <v>0</v>
      </c>
      <c r="F11" s="76">
        <v>0</v>
      </c>
      <c r="G11" s="76">
        <v>0</v>
      </c>
      <c r="H11" s="77">
        <f t="shared" si="1"/>
        <v>0</v>
      </c>
      <c r="I11" s="78">
        <v>0</v>
      </c>
      <c r="J11" s="79">
        <v>2932.16</v>
      </c>
      <c r="K11" s="80">
        <f t="shared" si="2"/>
        <v>2932.16</v>
      </c>
      <c r="L11" s="81">
        <v>5658.96</v>
      </c>
      <c r="M11" s="82">
        <v>6756.48</v>
      </c>
      <c r="N11" s="83">
        <f t="shared" si="3"/>
        <v>1097.5199999999995</v>
      </c>
      <c r="O11" s="84">
        <v>4896</v>
      </c>
      <c r="P11" s="85">
        <v>6201.6</v>
      </c>
      <c r="Q11" s="86">
        <f t="shared" si="4"/>
        <v>1305.6000000000004</v>
      </c>
      <c r="T11" s="95"/>
      <c r="U11" s="95"/>
      <c r="V11" s="90"/>
      <c r="W11" s="90"/>
    </row>
    <row r="12" spans="1:23" s="87" customFormat="1" x14ac:dyDescent="0.3">
      <c r="A12" s="22">
        <v>223</v>
      </c>
      <c r="B12" s="14" t="s">
        <v>24</v>
      </c>
      <c r="C12" s="74">
        <v>0</v>
      </c>
      <c r="D12" s="20">
        <v>0</v>
      </c>
      <c r="E12" s="75">
        <f t="shared" si="0"/>
        <v>0</v>
      </c>
      <c r="F12" s="76">
        <v>0</v>
      </c>
      <c r="G12" s="76">
        <v>0</v>
      </c>
      <c r="H12" s="77">
        <f t="shared" si="1"/>
        <v>0</v>
      </c>
      <c r="I12" s="78">
        <v>0</v>
      </c>
      <c r="J12" s="79">
        <v>1811.04</v>
      </c>
      <c r="K12" s="80">
        <f t="shared" si="2"/>
        <v>1811.04</v>
      </c>
      <c r="L12" s="81">
        <v>3495.24</v>
      </c>
      <c r="M12" s="82">
        <v>4173.12</v>
      </c>
      <c r="N12" s="83">
        <f t="shared" si="3"/>
        <v>677.88000000000011</v>
      </c>
      <c r="O12" s="84">
        <v>3024</v>
      </c>
      <c r="P12" s="85">
        <v>3830.4</v>
      </c>
      <c r="Q12" s="86">
        <f t="shared" si="4"/>
        <v>806.40000000000009</v>
      </c>
      <c r="S12" s="94" t="s">
        <v>162</v>
      </c>
      <c r="T12" s="90"/>
      <c r="U12" s="90"/>
      <c r="V12" s="90"/>
      <c r="W12" s="90"/>
    </row>
    <row r="13" spans="1:23" s="87" customFormat="1" x14ac:dyDescent="0.3">
      <c r="A13" s="22">
        <v>224</v>
      </c>
      <c r="B13" s="14" t="s">
        <v>25</v>
      </c>
      <c r="C13" s="74">
        <v>0</v>
      </c>
      <c r="D13" s="20">
        <v>0</v>
      </c>
      <c r="E13" s="75">
        <f t="shared" si="0"/>
        <v>0</v>
      </c>
      <c r="F13" s="76">
        <v>0</v>
      </c>
      <c r="G13" s="76">
        <v>0</v>
      </c>
      <c r="H13" s="77">
        <f t="shared" si="1"/>
        <v>0</v>
      </c>
      <c r="I13" s="78">
        <v>0</v>
      </c>
      <c r="J13" s="79">
        <v>1379.84</v>
      </c>
      <c r="K13" s="80">
        <f t="shared" si="2"/>
        <v>1379.84</v>
      </c>
      <c r="L13" s="81">
        <v>2663.04</v>
      </c>
      <c r="M13" s="82">
        <v>3179.52</v>
      </c>
      <c r="N13" s="83">
        <f t="shared" si="3"/>
        <v>516.48</v>
      </c>
      <c r="O13" s="84">
        <v>2304</v>
      </c>
      <c r="P13" s="85">
        <v>2918.4</v>
      </c>
      <c r="Q13" s="86">
        <f t="shared" si="4"/>
        <v>614.40000000000009</v>
      </c>
      <c r="S13" s="91" t="s">
        <v>163</v>
      </c>
      <c r="T13" s="90"/>
      <c r="U13" s="90"/>
      <c r="V13" s="90"/>
      <c r="W13" s="90"/>
    </row>
    <row r="14" spans="1:23" s="87" customFormat="1" x14ac:dyDescent="0.3">
      <c r="A14" s="22">
        <v>225</v>
      </c>
      <c r="B14" s="14" t="s">
        <v>26</v>
      </c>
      <c r="C14" s="74">
        <v>0</v>
      </c>
      <c r="D14" s="20">
        <v>0</v>
      </c>
      <c r="E14" s="75">
        <f t="shared" si="0"/>
        <v>0</v>
      </c>
      <c r="F14" s="76">
        <v>0</v>
      </c>
      <c r="G14" s="76">
        <v>0</v>
      </c>
      <c r="H14" s="77">
        <f t="shared" si="1"/>
        <v>0</v>
      </c>
      <c r="I14" s="78">
        <v>0</v>
      </c>
      <c r="J14" s="79">
        <v>4937.24</v>
      </c>
      <c r="K14" s="80">
        <f t="shared" si="2"/>
        <v>4937.24</v>
      </c>
      <c r="L14" s="81">
        <v>9528.69</v>
      </c>
      <c r="M14" s="82">
        <v>11376.72</v>
      </c>
      <c r="N14" s="83">
        <f t="shared" si="3"/>
        <v>1848.0299999999988</v>
      </c>
      <c r="O14" s="84">
        <v>8244</v>
      </c>
      <c r="P14" s="85">
        <v>10442.4</v>
      </c>
      <c r="Q14" s="86">
        <f t="shared" si="4"/>
        <v>2198.3999999999996</v>
      </c>
      <c r="S14" s="91" t="s">
        <v>164</v>
      </c>
      <c r="T14" s="90"/>
      <c r="U14" s="90"/>
      <c r="V14" s="90"/>
      <c r="W14" s="90"/>
    </row>
    <row r="15" spans="1:23" s="87" customFormat="1" x14ac:dyDescent="0.3">
      <c r="A15" s="22">
        <v>226</v>
      </c>
      <c r="B15" s="14" t="s">
        <v>27</v>
      </c>
      <c r="C15" s="74">
        <v>0</v>
      </c>
      <c r="D15" s="20">
        <v>0</v>
      </c>
      <c r="E15" s="75">
        <f t="shared" si="0"/>
        <v>0</v>
      </c>
      <c r="F15" s="76">
        <v>0</v>
      </c>
      <c r="G15" s="76">
        <v>0</v>
      </c>
      <c r="H15" s="77">
        <f t="shared" si="1"/>
        <v>0</v>
      </c>
      <c r="I15" s="78">
        <v>0</v>
      </c>
      <c r="J15" s="79">
        <v>3751.4399999999996</v>
      </c>
      <c r="K15" s="80">
        <f t="shared" si="2"/>
        <v>3751.4399999999996</v>
      </c>
      <c r="L15" s="81">
        <v>7240.14</v>
      </c>
      <c r="M15" s="82">
        <v>8644.32</v>
      </c>
      <c r="N15" s="83">
        <f t="shared" si="3"/>
        <v>1404.1799999999994</v>
      </c>
      <c r="O15" s="84">
        <v>6264</v>
      </c>
      <c r="P15" s="85">
        <v>7934.4000000000005</v>
      </c>
      <c r="Q15" s="86">
        <f t="shared" si="4"/>
        <v>1670.4000000000005</v>
      </c>
      <c r="S15" s="91"/>
      <c r="T15" s="90"/>
      <c r="U15" s="90"/>
      <c r="V15" s="90"/>
      <c r="W15" s="90"/>
    </row>
    <row r="16" spans="1:23" s="87" customFormat="1" x14ac:dyDescent="0.3">
      <c r="A16" s="22" t="s">
        <v>28</v>
      </c>
      <c r="B16" s="14" t="s">
        <v>29</v>
      </c>
      <c r="C16" s="74">
        <v>0</v>
      </c>
      <c r="D16" s="20">
        <v>0</v>
      </c>
      <c r="E16" s="75">
        <f t="shared" si="0"/>
        <v>0</v>
      </c>
      <c r="F16" s="76">
        <v>0</v>
      </c>
      <c r="G16" s="76">
        <v>0</v>
      </c>
      <c r="H16" s="77">
        <f t="shared" si="1"/>
        <v>0</v>
      </c>
      <c r="I16" s="78">
        <v>0</v>
      </c>
      <c r="J16" s="79">
        <v>2436.2799999999997</v>
      </c>
      <c r="K16" s="80">
        <f t="shared" si="2"/>
        <v>2436.2799999999997</v>
      </c>
      <c r="L16" s="81">
        <v>4701.93</v>
      </c>
      <c r="M16" s="82">
        <v>5613.84</v>
      </c>
      <c r="N16" s="83">
        <f t="shared" si="3"/>
        <v>911.90999999999985</v>
      </c>
      <c r="O16" s="84">
        <v>4068</v>
      </c>
      <c r="P16" s="85">
        <v>5152.8</v>
      </c>
      <c r="Q16" s="86">
        <f t="shared" si="4"/>
        <v>1084.8000000000002</v>
      </c>
      <c r="S16" s="96" t="s">
        <v>165</v>
      </c>
      <c r="T16" s="97"/>
      <c r="U16" s="97"/>
      <c r="V16" s="90"/>
      <c r="W16" s="90"/>
    </row>
    <row r="17" spans="1:23" s="87" customFormat="1" x14ac:dyDescent="0.3">
      <c r="A17" s="22" t="s">
        <v>30</v>
      </c>
      <c r="B17" s="14" t="s">
        <v>31</v>
      </c>
      <c r="C17" s="74">
        <v>0</v>
      </c>
      <c r="D17" s="20">
        <v>0</v>
      </c>
      <c r="E17" s="75">
        <f t="shared" si="0"/>
        <v>0</v>
      </c>
      <c r="F17" s="76">
        <v>0</v>
      </c>
      <c r="G17" s="76">
        <v>0</v>
      </c>
      <c r="H17" s="77">
        <f t="shared" si="1"/>
        <v>0</v>
      </c>
      <c r="I17" s="78">
        <v>0</v>
      </c>
      <c r="J17" s="79">
        <v>2263.7999999999997</v>
      </c>
      <c r="K17" s="80">
        <f t="shared" si="2"/>
        <v>2263.7999999999997</v>
      </c>
      <c r="L17" s="81">
        <v>4369.05</v>
      </c>
      <c r="M17" s="82">
        <v>5216.3999999999996</v>
      </c>
      <c r="N17" s="83">
        <f t="shared" si="3"/>
        <v>847.34999999999945</v>
      </c>
      <c r="O17" s="84">
        <v>3780</v>
      </c>
      <c r="P17" s="85">
        <v>4788</v>
      </c>
      <c r="Q17" s="86">
        <f t="shared" si="4"/>
        <v>1008</v>
      </c>
      <c r="S17" s="91" t="s">
        <v>166</v>
      </c>
      <c r="T17" s="90"/>
      <c r="U17" s="90"/>
      <c r="V17" s="90"/>
      <c r="W17" s="90"/>
    </row>
    <row r="18" spans="1:23" s="87" customFormat="1" x14ac:dyDescent="0.3">
      <c r="A18" s="23" t="s">
        <v>32</v>
      </c>
      <c r="B18" s="14" t="s">
        <v>33</v>
      </c>
      <c r="C18" s="74">
        <v>74736</v>
      </c>
      <c r="D18" s="20">
        <v>83040</v>
      </c>
      <c r="E18" s="75">
        <f t="shared" si="0"/>
        <v>8304</v>
      </c>
      <c r="F18" s="76">
        <v>44688.42</v>
      </c>
      <c r="G18" s="76">
        <v>43848</v>
      </c>
      <c r="H18" s="77">
        <f t="shared" si="1"/>
        <v>-840.41999999999825</v>
      </c>
      <c r="I18" s="78">
        <v>0</v>
      </c>
      <c r="J18" s="79">
        <v>5821.2</v>
      </c>
      <c r="K18" s="80">
        <f t="shared" si="2"/>
        <v>5821.2</v>
      </c>
      <c r="L18" s="81">
        <v>11234.7</v>
      </c>
      <c r="M18" s="82">
        <v>13413.6</v>
      </c>
      <c r="N18" s="83">
        <f t="shared" si="3"/>
        <v>2178.8999999999996</v>
      </c>
      <c r="O18" s="84">
        <v>9720</v>
      </c>
      <c r="P18" s="85">
        <v>12312</v>
      </c>
      <c r="Q18" s="86">
        <f t="shared" si="4"/>
        <v>2592</v>
      </c>
      <c r="S18" s="98" t="s">
        <v>170</v>
      </c>
      <c r="T18" s="99"/>
      <c r="U18" s="73"/>
      <c r="V18" s="90"/>
      <c r="W18" s="90"/>
    </row>
    <row r="19" spans="1:23" x14ac:dyDescent="0.3">
      <c r="A19" s="23" t="s">
        <v>34</v>
      </c>
      <c r="B19" s="14" t="s">
        <v>35</v>
      </c>
      <c r="C19" s="74">
        <v>57888</v>
      </c>
      <c r="D19" s="20">
        <v>64320</v>
      </c>
      <c r="E19" s="75">
        <f t="shared" si="0"/>
        <v>6432</v>
      </c>
      <c r="F19" s="76">
        <v>34415.22</v>
      </c>
      <c r="G19" s="76">
        <v>33768</v>
      </c>
      <c r="H19" s="77">
        <f t="shared" si="1"/>
        <v>-647.22000000000116</v>
      </c>
      <c r="I19" s="78">
        <v>0</v>
      </c>
      <c r="J19" s="79">
        <v>7977.2</v>
      </c>
      <c r="K19" s="80">
        <f t="shared" si="2"/>
        <v>7977.2</v>
      </c>
      <c r="L19" s="81">
        <v>15395.699999999999</v>
      </c>
      <c r="M19" s="82">
        <v>18381.599999999999</v>
      </c>
      <c r="N19" s="83">
        <f t="shared" si="3"/>
        <v>2985.8999999999996</v>
      </c>
      <c r="O19" s="84">
        <v>13320</v>
      </c>
      <c r="P19" s="85">
        <v>16872</v>
      </c>
      <c r="Q19" s="86">
        <f t="shared" si="4"/>
        <v>3552</v>
      </c>
      <c r="S19" s="98"/>
      <c r="T19" s="99"/>
      <c r="U19" s="73"/>
      <c r="V19" s="73"/>
      <c r="W19" s="73"/>
    </row>
    <row r="20" spans="1:23" x14ac:dyDescent="0.3">
      <c r="A20" s="23" t="s">
        <v>36</v>
      </c>
      <c r="B20" s="14" t="s">
        <v>37</v>
      </c>
      <c r="C20" s="74">
        <v>10368</v>
      </c>
      <c r="D20" s="20">
        <v>11520</v>
      </c>
      <c r="E20" s="75">
        <f t="shared" si="0"/>
        <v>1152</v>
      </c>
      <c r="F20" s="76">
        <v>0</v>
      </c>
      <c r="G20" s="76">
        <v>0</v>
      </c>
      <c r="H20" s="77">
        <f t="shared" si="1"/>
        <v>0</v>
      </c>
      <c r="I20" s="78">
        <v>0</v>
      </c>
      <c r="J20" s="79">
        <v>0</v>
      </c>
      <c r="K20" s="80">
        <f t="shared" si="2"/>
        <v>0</v>
      </c>
      <c r="L20" s="81">
        <v>2871.09</v>
      </c>
      <c r="M20" s="82">
        <v>3427.92</v>
      </c>
      <c r="N20" s="83">
        <f t="shared" si="3"/>
        <v>556.82999999999993</v>
      </c>
      <c r="O20" s="84">
        <v>2484</v>
      </c>
      <c r="P20" s="85">
        <v>3146.4</v>
      </c>
      <c r="Q20" s="86">
        <f t="shared" si="4"/>
        <v>662.40000000000009</v>
      </c>
      <c r="S20" s="100" t="s">
        <v>167</v>
      </c>
      <c r="T20" s="73"/>
      <c r="U20" s="73"/>
      <c r="V20" s="73"/>
      <c r="W20" s="73"/>
    </row>
    <row r="21" spans="1:23" x14ac:dyDescent="0.3">
      <c r="A21" s="24" t="s">
        <v>38</v>
      </c>
      <c r="B21" s="14" t="s">
        <v>39</v>
      </c>
      <c r="C21" s="74">
        <v>0</v>
      </c>
      <c r="D21" s="20">
        <v>0</v>
      </c>
      <c r="E21" s="75">
        <f t="shared" si="0"/>
        <v>0</v>
      </c>
      <c r="F21" s="76">
        <v>0</v>
      </c>
      <c r="G21" s="76">
        <v>0</v>
      </c>
      <c r="H21" s="77">
        <f t="shared" si="1"/>
        <v>0</v>
      </c>
      <c r="I21" s="78">
        <v>0</v>
      </c>
      <c r="J21" s="79">
        <v>0</v>
      </c>
      <c r="K21" s="80">
        <f t="shared" si="2"/>
        <v>0</v>
      </c>
      <c r="L21" s="81">
        <v>0</v>
      </c>
      <c r="M21" s="82">
        <v>0</v>
      </c>
      <c r="N21" s="83">
        <f t="shared" si="3"/>
        <v>0</v>
      </c>
      <c r="O21" s="84">
        <v>0</v>
      </c>
      <c r="P21" s="85">
        <v>0</v>
      </c>
      <c r="Q21" s="86">
        <f t="shared" si="4"/>
        <v>0</v>
      </c>
      <c r="S21" s="102" t="s">
        <v>168</v>
      </c>
      <c r="T21" s="101"/>
      <c r="U21" s="101"/>
      <c r="V21" s="99"/>
      <c r="W21" s="73"/>
    </row>
    <row r="22" spans="1:23" x14ac:dyDescent="0.3">
      <c r="A22" s="22">
        <v>112</v>
      </c>
      <c r="B22" s="14" t="s">
        <v>40</v>
      </c>
      <c r="C22" s="74">
        <v>3024</v>
      </c>
      <c r="D22" s="20">
        <v>3360</v>
      </c>
      <c r="E22" s="75">
        <f t="shared" si="0"/>
        <v>336</v>
      </c>
      <c r="F22" s="76">
        <v>1797.81</v>
      </c>
      <c r="G22" s="76">
        <v>1764</v>
      </c>
      <c r="H22" s="77">
        <f t="shared" si="1"/>
        <v>-33.809999999999945</v>
      </c>
      <c r="I22" s="78">
        <v>0</v>
      </c>
      <c r="J22" s="79">
        <v>5001.92</v>
      </c>
      <c r="K22" s="80">
        <f t="shared" si="2"/>
        <v>5001.92</v>
      </c>
      <c r="L22" s="81">
        <v>0</v>
      </c>
      <c r="M22" s="82">
        <v>0</v>
      </c>
      <c r="N22" s="83">
        <f t="shared" si="3"/>
        <v>0</v>
      </c>
      <c r="O22" s="84">
        <v>8352</v>
      </c>
      <c r="P22" s="85">
        <v>10579.2</v>
      </c>
      <c r="Q22" s="86">
        <f t="shared" si="4"/>
        <v>2227.2000000000007</v>
      </c>
      <c r="S22" s="102" t="s">
        <v>169</v>
      </c>
      <c r="T22" s="73"/>
      <c r="U22" s="91"/>
      <c r="V22" s="73"/>
      <c r="W22" s="73"/>
    </row>
    <row r="23" spans="1:23" x14ac:dyDescent="0.3">
      <c r="A23" s="22">
        <v>114</v>
      </c>
      <c r="B23" s="14" t="s">
        <v>41</v>
      </c>
      <c r="C23" s="74">
        <v>0</v>
      </c>
      <c r="D23" s="20">
        <v>0</v>
      </c>
      <c r="E23" s="75">
        <f t="shared" si="0"/>
        <v>0</v>
      </c>
      <c r="F23" s="76">
        <v>0</v>
      </c>
      <c r="G23" s="76">
        <v>0</v>
      </c>
      <c r="H23" s="77">
        <f t="shared" si="1"/>
        <v>0</v>
      </c>
      <c r="I23" s="78">
        <v>0</v>
      </c>
      <c r="J23" s="79">
        <v>323.39999999999998</v>
      </c>
      <c r="K23" s="80">
        <f t="shared" si="2"/>
        <v>323.39999999999998</v>
      </c>
      <c r="L23" s="81">
        <v>624.15</v>
      </c>
      <c r="M23" s="82">
        <v>745.2</v>
      </c>
      <c r="N23" s="83">
        <f t="shared" si="3"/>
        <v>121.05000000000007</v>
      </c>
      <c r="O23" s="84">
        <v>540</v>
      </c>
      <c r="P23" s="85">
        <v>684</v>
      </c>
      <c r="Q23" s="86">
        <f t="shared" si="4"/>
        <v>144</v>
      </c>
      <c r="T23" s="73"/>
      <c r="U23" s="91"/>
      <c r="V23" s="73"/>
      <c r="W23" s="73"/>
    </row>
    <row r="24" spans="1:23" x14ac:dyDescent="0.3">
      <c r="A24" s="22">
        <v>126</v>
      </c>
      <c r="B24" s="25" t="s">
        <v>42</v>
      </c>
      <c r="C24" s="74">
        <v>0</v>
      </c>
      <c r="D24" s="20">
        <v>0</v>
      </c>
      <c r="E24" s="75">
        <f t="shared" si="0"/>
        <v>0</v>
      </c>
      <c r="F24" s="76">
        <v>0</v>
      </c>
      <c r="G24" s="76">
        <v>0</v>
      </c>
      <c r="H24" s="77">
        <f t="shared" si="1"/>
        <v>0</v>
      </c>
      <c r="I24" s="78">
        <v>0</v>
      </c>
      <c r="J24" s="79">
        <v>2156</v>
      </c>
      <c r="K24" s="80">
        <f t="shared" si="2"/>
        <v>2156</v>
      </c>
      <c r="L24" s="81">
        <v>4161</v>
      </c>
      <c r="M24" s="82">
        <v>4968</v>
      </c>
      <c r="N24" s="83">
        <f t="shared" si="3"/>
        <v>807</v>
      </c>
      <c r="O24" s="84">
        <v>3600</v>
      </c>
      <c r="P24" s="85">
        <v>4560</v>
      </c>
      <c r="Q24" s="86">
        <f t="shared" si="4"/>
        <v>960</v>
      </c>
      <c r="S24" s="103"/>
      <c r="T24" s="104"/>
      <c r="U24" s="104"/>
      <c r="V24" s="104"/>
      <c r="W24" s="104"/>
    </row>
    <row r="25" spans="1:23" x14ac:dyDescent="0.3">
      <c r="A25" s="22" t="s">
        <v>43</v>
      </c>
      <c r="B25" s="25" t="s">
        <v>44</v>
      </c>
      <c r="C25" s="74">
        <v>6048</v>
      </c>
      <c r="D25" s="20">
        <v>6720</v>
      </c>
      <c r="E25" s="75">
        <f t="shared" si="0"/>
        <v>672</v>
      </c>
      <c r="F25" s="76">
        <v>3595.62</v>
      </c>
      <c r="G25" s="76">
        <v>3528</v>
      </c>
      <c r="H25" s="77">
        <f t="shared" si="1"/>
        <v>-67.619999999999891</v>
      </c>
      <c r="I25" s="78">
        <v>0</v>
      </c>
      <c r="J25" s="79">
        <v>1617</v>
      </c>
      <c r="K25" s="80">
        <f t="shared" si="2"/>
        <v>1617</v>
      </c>
      <c r="L25" s="81">
        <v>3120.75</v>
      </c>
      <c r="M25" s="82">
        <v>3726</v>
      </c>
      <c r="N25" s="83">
        <f t="shared" si="3"/>
        <v>605.25</v>
      </c>
      <c r="O25" s="84">
        <v>2700</v>
      </c>
      <c r="P25" s="85">
        <v>3420</v>
      </c>
      <c r="Q25" s="86">
        <f t="shared" si="4"/>
        <v>720</v>
      </c>
    </row>
    <row r="26" spans="1:23" x14ac:dyDescent="0.3">
      <c r="A26" s="22">
        <v>140</v>
      </c>
      <c r="B26" s="25" t="s">
        <v>45</v>
      </c>
      <c r="C26" s="74">
        <v>0</v>
      </c>
      <c r="D26" s="20">
        <v>0</v>
      </c>
      <c r="E26" s="75">
        <f t="shared" si="0"/>
        <v>0</v>
      </c>
      <c r="F26" s="76">
        <v>0</v>
      </c>
      <c r="G26" s="76">
        <v>0</v>
      </c>
      <c r="H26" s="77">
        <f t="shared" si="1"/>
        <v>0</v>
      </c>
      <c r="I26" s="78">
        <v>0</v>
      </c>
      <c r="J26" s="79">
        <v>129.35999999999999</v>
      </c>
      <c r="K26" s="80">
        <f t="shared" si="2"/>
        <v>129.35999999999999</v>
      </c>
      <c r="L26" s="81">
        <v>249.66</v>
      </c>
      <c r="M26" s="82">
        <v>298.08</v>
      </c>
      <c r="N26" s="83">
        <f t="shared" si="3"/>
        <v>48.419999999999987</v>
      </c>
      <c r="O26" s="84">
        <v>216</v>
      </c>
      <c r="P26" s="85">
        <v>273.60000000000002</v>
      </c>
      <c r="Q26" s="86">
        <f t="shared" si="4"/>
        <v>57.600000000000023</v>
      </c>
    </row>
    <row r="27" spans="1:23" x14ac:dyDescent="0.3">
      <c r="A27" s="22">
        <v>167</v>
      </c>
      <c r="B27" s="14" t="s">
        <v>46</v>
      </c>
      <c r="C27" s="74">
        <v>0</v>
      </c>
      <c r="D27" s="20">
        <v>0</v>
      </c>
      <c r="E27" s="75">
        <f t="shared" si="0"/>
        <v>0</v>
      </c>
      <c r="F27" s="76">
        <v>0</v>
      </c>
      <c r="G27" s="76">
        <v>0</v>
      </c>
      <c r="H27" s="77">
        <f t="shared" si="1"/>
        <v>0</v>
      </c>
      <c r="I27" s="78">
        <v>0</v>
      </c>
      <c r="J27" s="79">
        <v>0</v>
      </c>
      <c r="K27" s="80">
        <f t="shared" si="2"/>
        <v>0</v>
      </c>
      <c r="L27" s="81">
        <v>0</v>
      </c>
      <c r="M27" s="82">
        <v>0</v>
      </c>
      <c r="N27" s="83">
        <f t="shared" si="3"/>
        <v>0</v>
      </c>
      <c r="O27" s="84">
        <v>0</v>
      </c>
      <c r="P27" s="85">
        <v>0</v>
      </c>
      <c r="Q27" s="86">
        <f t="shared" si="4"/>
        <v>0</v>
      </c>
    </row>
    <row r="28" spans="1:23" x14ac:dyDescent="0.3">
      <c r="A28" s="22" t="s">
        <v>47</v>
      </c>
      <c r="B28" s="14" t="s">
        <v>48</v>
      </c>
      <c r="C28" s="74">
        <v>0</v>
      </c>
      <c r="D28" s="20">
        <v>0</v>
      </c>
      <c r="E28" s="75">
        <f t="shared" si="0"/>
        <v>0</v>
      </c>
      <c r="F28" s="76">
        <v>0</v>
      </c>
      <c r="G28" s="76">
        <v>0</v>
      </c>
      <c r="H28" s="77">
        <f t="shared" si="1"/>
        <v>0</v>
      </c>
      <c r="I28" s="78">
        <v>0</v>
      </c>
      <c r="J28" s="79">
        <v>2069.7599999999998</v>
      </c>
      <c r="K28" s="80">
        <f t="shared" si="2"/>
        <v>2069.7599999999998</v>
      </c>
      <c r="L28" s="81">
        <v>3994.56</v>
      </c>
      <c r="M28" s="82">
        <v>4769.28</v>
      </c>
      <c r="N28" s="83">
        <f t="shared" si="3"/>
        <v>774.7199999999998</v>
      </c>
      <c r="O28" s="84">
        <v>3456</v>
      </c>
      <c r="P28" s="85">
        <v>4377.6000000000004</v>
      </c>
      <c r="Q28" s="86">
        <f t="shared" si="4"/>
        <v>921.60000000000036</v>
      </c>
    </row>
    <row r="29" spans="1:23" x14ac:dyDescent="0.3">
      <c r="A29" s="22" t="s">
        <v>49</v>
      </c>
      <c r="B29" s="14" t="s">
        <v>50</v>
      </c>
      <c r="C29" s="74">
        <v>0</v>
      </c>
      <c r="D29" s="20">
        <v>0</v>
      </c>
      <c r="E29" s="75">
        <f t="shared" si="0"/>
        <v>0</v>
      </c>
      <c r="F29" s="76">
        <v>0</v>
      </c>
      <c r="G29" s="76">
        <v>0</v>
      </c>
      <c r="H29" s="77">
        <f t="shared" si="1"/>
        <v>0</v>
      </c>
      <c r="I29" s="78">
        <v>0</v>
      </c>
      <c r="J29" s="79">
        <v>0</v>
      </c>
      <c r="K29" s="80">
        <f t="shared" si="2"/>
        <v>0</v>
      </c>
      <c r="L29" s="81">
        <v>0</v>
      </c>
      <c r="M29" s="82">
        <v>0</v>
      </c>
      <c r="N29" s="83">
        <f t="shared" si="3"/>
        <v>0</v>
      </c>
      <c r="O29" s="84">
        <v>0</v>
      </c>
      <c r="P29" s="85">
        <v>0</v>
      </c>
      <c r="Q29" s="86">
        <f t="shared" si="4"/>
        <v>0</v>
      </c>
    </row>
    <row r="30" spans="1:23" x14ac:dyDescent="0.3">
      <c r="A30" s="22">
        <v>212</v>
      </c>
      <c r="B30" s="14" t="s">
        <v>51</v>
      </c>
      <c r="C30" s="74">
        <v>6048</v>
      </c>
      <c r="D30" s="20">
        <v>6720</v>
      </c>
      <c r="E30" s="75">
        <f t="shared" si="0"/>
        <v>672</v>
      </c>
      <c r="F30" s="76">
        <v>3595.62</v>
      </c>
      <c r="G30" s="76">
        <v>3528</v>
      </c>
      <c r="H30" s="77">
        <f t="shared" si="1"/>
        <v>-67.619999999999891</v>
      </c>
      <c r="I30" s="78">
        <v>0</v>
      </c>
      <c r="J30" s="79">
        <v>1164.24</v>
      </c>
      <c r="K30" s="80">
        <f t="shared" si="2"/>
        <v>1164.24</v>
      </c>
      <c r="L30" s="81">
        <v>2246.94</v>
      </c>
      <c r="M30" s="82">
        <v>2682.72</v>
      </c>
      <c r="N30" s="83">
        <f t="shared" si="3"/>
        <v>435.77999999999975</v>
      </c>
      <c r="O30" s="84">
        <v>1944</v>
      </c>
      <c r="P30" s="85">
        <v>2462.4</v>
      </c>
      <c r="Q30" s="86">
        <f t="shared" si="4"/>
        <v>518.40000000000009</v>
      </c>
    </row>
    <row r="31" spans="1:23" x14ac:dyDescent="0.3">
      <c r="A31" s="22">
        <v>213</v>
      </c>
      <c r="B31" s="25" t="s">
        <v>52</v>
      </c>
      <c r="C31" s="74">
        <v>6912</v>
      </c>
      <c r="D31" s="20">
        <v>7680</v>
      </c>
      <c r="E31" s="75">
        <f t="shared" si="0"/>
        <v>768</v>
      </c>
      <c r="F31" s="76">
        <v>4109.28</v>
      </c>
      <c r="G31" s="76">
        <v>4032</v>
      </c>
      <c r="H31" s="77">
        <f t="shared" si="1"/>
        <v>-77.279999999999745</v>
      </c>
      <c r="I31" s="78">
        <v>0</v>
      </c>
      <c r="J31" s="79">
        <v>1638.56</v>
      </c>
      <c r="K31" s="80">
        <f t="shared" si="2"/>
        <v>1638.56</v>
      </c>
      <c r="L31" s="81">
        <v>3162.36</v>
      </c>
      <c r="M31" s="82">
        <v>3775.68</v>
      </c>
      <c r="N31" s="83">
        <f t="shared" si="3"/>
        <v>613.31999999999971</v>
      </c>
      <c r="O31" s="84">
        <v>2736</v>
      </c>
      <c r="P31" s="85">
        <v>3465.6</v>
      </c>
      <c r="Q31" s="86">
        <f t="shared" si="4"/>
        <v>729.59999999999991</v>
      </c>
    </row>
    <row r="32" spans="1:23" x14ac:dyDescent="0.3">
      <c r="A32" s="22">
        <v>214</v>
      </c>
      <c r="B32" s="25" t="s">
        <v>53</v>
      </c>
      <c r="C32" s="74">
        <v>0</v>
      </c>
      <c r="D32" s="20">
        <v>0</v>
      </c>
      <c r="E32" s="75">
        <f t="shared" si="0"/>
        <v>0</v>
      </c>
      <c r="F32" s="76">
        <v>0</v>
      </c>
      <c r="G32" s="76">
        <v>0</v>
      </c>
      <c r="H32" s="77">
        <f t="shared" si="1"/>
        <v>0</v>
      </c>
      <c r="I32" s="78">
        <v>0</v>
      </c>
      <c r="J32" s="79">
        <v>301.83999999999997</v>
      </c>
      <c r="K32" s="80">
        <f t="shared" si="2"/>
        <v>301.83999999999997</v>
      </c>
      <c r="L32" s="81">
        <v>582.54</v>
      </c>
      <c r="M32" s="82">
        <v>695.52</v>
      </c>
      <c r="N32" s="83">
        <f t="shared" si="3"/>
        <v>112.98000000000002</v>
      </c>
      <c r="O32" s="84">
        <v>504</v>
      </c>
      <c r="P32" s="85">
        <v>638.4</v>
      </c>
      <c r="Q32" s="86">
        <f t="shared" si="4"/>
        <v>134.39999999999998</v>
      </c>
    </row>
    <row r="33" spans="1:17" x14ac:dyDescent="0.3">
      <c r="A33" s="22">
        <v>216</v>
      </c>
      <c r="B33" s="25" t="s">
        <v>54</v>
      </c>
      <c r="C33" s="74">
        <v>1728</v>
      </c>
      <c r="D33" s="20">
        <v>1920</v>
      </c>
      <c r="E33" s="75">
        <f t="shared" si="0"/>
        <v>192</v>
      </c>
      <c r="F33" s="76">
        <v>1027.32</v>
      </c>
      <c r="G33" s="76">
        <v>1008</v>
      </c>
      <c r="H33" s="77">
        <f t="shared" si="1"/>
        <v>-19.319999999999936</v>
      </c>
      <c r="I33" s="78">
        <v>0</v>
      </c>
      <c r="J33" s="79">
        <v>2199.12</v>
      </c>
      <c r="K33" s="80">
        <f t="shared" si="2"/>
        <v>2199.12</v>
      </c>
      <c r="L33" s="81">
        <v>4244.22</v>
      </c>
      <c r="M33" s="82">
        <v>5067.3599999999997</v>
      </c>
      <c r="N33" s="83">
        <f t="shared" si="3"/>
        <v>823.13999999999942</v>
      </c>
      <c r="O33" s="84">
        <v>3672</v>
      </c>
      <c r="P33" s="85">
        <v>4651.2</v>
      </c>
      <c r="Q33" s="86">
        <f t="shared" si="4"/>
        <v>979.19999999999982</v>
      </c>
    </row>
    <row r="34" spans="1:17" x14ac:dyDescent="0.3">
      <c r="A34" s="22">
        <v>217</v>
      </c>
      <c r="B34" s="25" t="s">
        <v>55</v>
      </c>
      <c r="C34" s="74">
        <v>0</v>
      </c>
      <c r="D34" s="20">
        <v>0</v>
      </c>
      <c r="E34" s="75">
        <f t="shared" si="0"/>
        <v>0</v>
      </c>
      <c r="F34" s="76">
        <v>0</v>
      </c>
      <c r="G34" s="76">
        <v>0</v>
      </c>
      <c r="H34" s="77">
        <f t="shared" si="1"/>
        <v>0</v>
      </c>
      <c r="I34" s="78">
        <v>0</v>
      </c>
      <c r="J34" s="79">
        <v>0</v>
      </c>
      <c r="K34" s="80">
        <f t="shared" si="2"/>
        <v>0</v>
      </c>
      <c r="L34" s="81">
        <v>0</v>
      </c>
      <c r="M34" s="82">
        <v>0</v>
      </c>
      <c r="N34" s="83">
        <f t="shared" si="3"/>
        <v>0</v>
      </c>
      <c r="O34" s="84">
        <v>0</v>
      </c>
      <c r="P34" s="85">
        <v>0</v>
      </c>
      <c r="Q34" s="86">
        <f t="shared" si="4"/>
        <v>0</v>
      </c>
    </row>
    <row r="35" spans="1:17" x14ac:dyDescent="0.3">
      <c r="A35" s="22">
        <v>219</v>
      </c>
      <c r="B35" s="25" t="s">
        <v>56</v>
      </c>
      <c r="C35" s="74">
        <v>3456</v>
      </c>
      <c r="D35" s="20">
        <v>3840</v>
      </c>
      <c r="E35" s="75">
        <f t="shared" si="0"/>
        <v>384</v>
      </c>
      <c r="F35" s="76">
        <v>2054.64</v>
      </c>
      <c r="G35" s="76">
        <v>2016</v>
      </c>
      <c r="H35" s="77">
        <f t="shared" si="1"/>
        <v>-38.639999999999873</v>
      </c>
      <c r="I35" s="78">
        <v>0</v>
      </c>
      <c r="J35" s="79">
        <v>1509.1999999999998</v>
      </c>
      <c r="K35" s="80">
        <f t="shared" si="2"/>
        <v>1509.1999999999998</v>
      </c>
      <c r="L35" s="81">
        <v>2912.7</v>
      </c>
      <c r="M35" s="82">
        <v>3477.6</v>
      </c>
      <c r="N35" s="83">
        <f t="shared" si="3"/>
        <v>564.90000000000009</v>
      </c>
      <c r="O35" s="84">
        <v>2520</v>
      </c>
      <c r="P35" s="85">
        <v>3192</v>
      </c>
      <c r="Q35" s="86">
        <f t="shared" si="4"/>
        <v>672</v>
      </c>
    </row>
    <row r="36" spans="1:17" x14ac:dyDescent="0.3">
      <c r="A36" s="22" t="s">
        <v>57</v>
      </c>
      <c r="B36" s="14" t="s">
        <v>58</v>
      </c>
      <c r="C36" s="74">
        <v>6048</v>
      </c>
      <c r="D36" s="20">
        <v>6720</v>
      </c>
      <c r="E36" s="75">
        <f t="shared" si="0"/>
        <v>672</v>
      </c>
      <c r="F36" s="76">
        <v>3595.62</v>
      </c>
      <c r="G36" s="76">
        <v>3528</v>
      </c>
      <c r="H36" s="77">
        <f t="shared" si="1"/>
        <v>-67.619999999999891</v>
      </c>
      <c r="I36" s="78">
        <v>0</v>
      </c>
      <c r="J36" s="79">
        <v>948.64</v>
      </c>
      <c r="K36" s="80">
        <f t="shared" si="2"/>
        <v>948.64</v>
      </c>
      <c r="L36" s="81">
        <v>1830.84</v>
      </c>
      <c r="M36" s="82">
        <v>2185.92</v>
      </c>
      <c r="N36" s="83">
        <f t="shared" si="3"/>
        <v>355.08000000000015</v>
      </c>
      <c r="O36" s="84">
        <v>1584</v>
      </c>
      <c r="P36" s="85">
        <v>2006.4</v>
      </c>
      <c r="Q36" s="86">
        <f t="shared" si="4"/>
        <v>422.40000000000009</v>
      </c>
    </row>
    <row r="37" spans="1:17" x14ac:dyDescent="0.3">
      <c r="A37" s="22">
        <v>242</v>
      </c>
      <c r="B37" s="14" t="s">
        <v>59</v>
      </c>
      <c r="C37" s="74">
        <v>12528</v>
      </c>
      <c r="D37" s="20">
        <v>13920</v>
      </c>
      <c r="E37" s="75">
        <f t="shared" si="0"/>
        <v>1392</v>
      </c>
      <c r="F37" s="76">
        <v>7448.07</v>
      </c>
      <c r="G37" s="76">
        <v>7308</v>
      </c>
      <c r="H37" s="77">
        <f t="shared" si="1"/>
        <v>-140.06999999999971</v>
      </c>
      <c r="I37" s="78">
        <v>0</v>
      </c>
      <c r="J37" s="79">
        <v>7912.5199999999995</v>
      </c>
      <c r="K37" s="80">
        <f t="shared" si="2"/>
        <v>7912.5199999999995</v>
      </c>
      <c r="L37" s="81">
        <v>15270.869999999999</v>
      </c>
      <c r="M37" s="82">
        <v>18232.560000000001</v>
      </c>
      <c r="N37" s="83">
        <f t="shared" si="3"/>
        <v>2961.6900000000023</v>
      </c>
      <c r="O37" s="84">
        <v>13212</v>
      </c>
      <c r="P37" s="85">
        <v>16735.2</v>
      </c>
      <c r="Q37" s="86">
        <f t="shared" si="4"/>
        <v>3523.2000000000007</v>
      </c>
    </row>
    <row r="38" spans="1:17" x14ac:dyDescent="0.3">
      <c r="A38" s="22">
        <v>243</v>
      </c>
      <c r="B38" s="14" t="s">
        <v>60</v>
      </c>
      <c r="C38" s="74">
        <v>9072</v>
      </c>
      <c r="D38" s="20">
        <v>10080</v>
      </c>
      <c r="E38" s="75">
        <f t="shared" si="0"/>
        <v>1008</v>
      </c>
      <c r="F38" s="76">
        <v>5393.43</v>
      </c>
      <c r="G38" s="76">
        <v>5292</v>
      </c>
      <c r="H38" s="77">
        <f t="shared" si="1"/>
        <v>-101.43000000000029</v>
      </c>
      <c r="I38" s="78">
        <v>0</v>
      </c>
      <c r="J38" s="79">
        <v>6015.24</v>
      </c>
      <c r="K38" s="80">
        <f t="shared" si="2"/>
        <v>6015.24</v>
      </c>
      <c r="L38" s="81">
        <v>11609.19</v>
      </c>
      <c r="M38" s="82">
        <v>13860.72</v>
      </c>
      <c r="N38" s="83">
        <f t="shared" si="3"/>
        <v>2251.5299999999988</v>
      </c>
      <c r="O38" s="84">
        <v>10044</v>
      </c>
      <c r="P38" s="85">
        <v>12722.4</v>
      </c>
      <c r="Q38" s="86">
        <f t="shared" si="4"/>
        <v>2678.3999999999996</v>
      </c>
    </row>
    <row r="39" spans="1:17" x14ac:dyDescent="0.3">
      <c r="A39" s="22">
        <v>244</v>
      </c>
      <c r="B39" s="14" t="s">
        <v>61</v>
      </c>
      <c r="C39" s="74">
        <v>9072</v>
      </c>
      <c r="D39" s="20">
        <v>10080</v>
      </c>
      <c r="E39" s="75">
        <f t="shared" si="0"/>
        <v>1008</v>
      </c>
      <c r="F39" s="76">
        <v>5393.43</v>
      </c>
      <c r="G39" s="76">
        <v>5292</v>
      </c>
      <c r="H39" s="77">
        <f t="shared" si="1"/>
        <v>-101.43000000000029</v>
      </c>
      <c r="I39" s="78">
        <v>0</v>
      </c>
      <c r="J39" s="79">
        <v>10046.959999999999</v>
      </c>
      <c r="K39" s="80">
        <f t="shared" si="2"/>
        <v>10046.959999999999</v>
      </c>
      <c r="L39" s="81">
        <v>19390.259999999998</v>
      </c>
      <c r="M39" s="82">
        <v>23150.880000000001</v>
      </c>
      <c r="N39" s="83">
        <f t="shared" si="3"/>
        <v>3760.6200000000026</v>
      </c>
      <c r="O39" s="84">
        <v>16776</v>
      </c>
      <c r="P39" s="85">
        <v>21249.600000000002</v>
      </c>
      <c r="Q39" s="86">
        <f t="shared" si="4"/>
        <v>4473.6000000000022</v>
      </c>
    </row>
    <row r="40" spans="1:17" x14ac:dyDescent="0.3">
      <c r="A40" s="22">
        <v>245</v>
      </c>
      <c r="B40" s="14" t="s">
        <v>62</v>
      </c>
      <c r="C40" s="74">
        <v>11232</v>
      </c>
      <c r="D40" s="20">
        <v>12480</v>
      </c>
      <c r="E40" s="75">
        <f t="shared" si="0"/>
        <v>1248</v>
      </c>
      <c r="F40" s="76">
        <v>6677.58</v>
      </c>
      <c r="G40" s="76">
        <v>6552</v>
      </c>
      <c r="H40" s="77">
        <f t="shared" si="1"/>
        <v>-125.57999999999993</v>
      </c>
      <c r="I40" s="78">
        <v>0</v>
      </c>
      <c r="J40" s="79">
        <v>5217.5199999999995</v>
      </c>
      <c r="K40" s="80">
        <f t="shared" si="2"/>
        <v>5217.5199999999995</v>
      </c>
      <c r="L40" s="81">
        <v>10069.619999999999</v>
      </c>
      <c r="M40" s="82">
        <v>12022.56</v>
      </c>
      <c r="N40" s="83">
        <f t="shared" si="3"/>
        <v>1952.9400000000005</v>
      </c>
      <c r="O40" s="84">
        <v>8712</v>
      </c>
      <c r="P40" s="85">
        <v>11035.2</v>
      </c>
      <c r="Q40" s="86">
        <f t="shared" si="4"/>
        <v>2323.2000000000007</v>
      </c>
    </row>
    <row r="41" spans="1:17" x14ac:dyDescent="0.3">
      <c r="A41" s="22">
        <v>246</v>
      </c>
      <c r="B41" s="14" t="s">
        <v>63</v>
      </c>
      <c r="C41" s="74">
        <v>12960</v>
      </c>
      <c r="D41" s="20">
        <v>14400</v>
      </c>
      <c r="E41" s="75">
        <f t="shared" si="0"/>
        <v>1440</v>
      </c>
      <c r="F41" s="76">
        <v>7704.9</v>
      </c>
      <c r="G41" s="76">
        <v>7560</v>
      </c>
      <c r="H41" s="77">
        <f t="shared" si="1"/>
        <v>-144.89999999999964</v>
      </c>
      <c r="I41" s="78">
        <v>0</v>
      </c>
      <c r="J41" s="79">
        <v>5239.08</v>
      </c>
      <c r="K41" s="80">
        <f t="shared" si="2"/>
        <v>5239.08</v>
      </c>
      <c r="L41" s="81">
        <v>10111.23</v>
      </c>
      <c r="M41" s="82">
        <v>12072.24</v>
      </c>
      <c r="N41" s="83">
        <f t="shared" si="3"/>
        <v>1961.0100000000002</v>
      </c>
      <c r="O41" s="84">
        <v>8748</v>
      </c>
      <c r="P41" s="85">
        <v>11080.800000000001</v>
      </c>
      <c r="Q41" s="86">
        <f t="shared" si="4"/>
        <v>2332.8000000000011</v>
      </c>
    </row>
    <row r="42" spans="1:17" x14ac:dyDescent="0.3">
      <c r="A42" s="22">
        <v>247</v>
      </c>
      <c r="B42" s="14" t="s">
        <v>64</v>
      </c>
      <c r="C42" s="74">
        <v>7776</v>
      </c>
      <c r="D42" s="20">
        <v>8640</v>
      </c>
      <c r="E42" s="75">
        <f t="shared" si="0"/>
        <v>864</v>
      </c>
      <c r="F42" s="76">
        <v>4622.9399999999996</v>
      </c>
      <c r="G42" s="76">
        <v>4536</v>
      </c>
      <c r="H42" s="77">
        <f t="shared" si="1"/>
        <v>-86.9399999999996</v>
      </c>
      <c r="I42" s="78">
        <v>0</v>
      </c>
      <c r="J42" s="79">
        <v>1897.28</v>
      </c>
      <c r="K42" s="80">
        <f t="shared" si="2"/>
        <v>1897.28</v>
      </c>
      <c r="L42" s="81">
        <v>3661.68</v>
      </c>
      <c r="M42" s="82">
        <v>4371.84</v>
      </c>
      <c r="N42" s="83">
        <f t="shared" si="3"/>
        <v>710.16000000000031</v>
      </c>
      <c r="O42" s="84">
        <v>3168</v>
      </c>
      <c r="P42" s="85">
        <v>4012.8</v>
      </c>
      <c r="Q42" s="86">
        <f t="shared" si="4"/>
        <v>844.80000000000018</v>
      </c>
    </row>
    <row r="43" spans="1:17" x14ac:dyDescent="0.3">
      <c r="A43" s="22">
        <v>248</v>
      </c>
      <c r="B43" s="14" t="s">
        <v>65</v>
      </c>
      <c r="C43" s="74">
        <v>11664</v>
      </c>
      <c r="D43" s="20">
        <v>12960</v>
      </c>
      <c r="E43" s="75">
        <f t="shared" si="0"/>
        <v>1296</v>
      </c>
      <c r="F43" s="76">
        <v>6934.41</v>
      </c>
      <c r="G43" s="76">
        <v>6804</v>
      </c>
      <c r="H43" s="77">
        <f t="shared" si="1"/>
        <v>-130.40999999999985</v>
      </c>
      <c r="I43" s="78">
        <v>0</v>
      </c>
      <c r="J43" s="79">
        <v>4786.32</v>
      </c>
      <c r="K43" s="80">
        <f t="shared" si="2"/>
        <v>4786.32</v>
      </c>
      <c r="L43" s="81">
        <v>9237.42</v>
      </c>
      <c r="M43" s="82">
        <v>11028.96</v>
      </c>
      <c r="N43" s="83">
        <f t="shared" si="3"/>
        <v>1791.5399999999991</v>
      </c>
      <c r="O43" s="84">
        <v>7992</v>
      </c>
      <c r="P43" s="85">
        <v>10123.200000000001</v>
      </c>
      <c r="Q43" s="86">
        <f t="shared" si="4"/>
        <v>2131.2000000000007</v>
      </c>
    </row>
    <row r="44" spans="1:17" x14ac:dyDescent="0.3">
      <c r="A44" s="22">
        <v>249</v>
      </c>
      <c r="B44" s="14" t="s">
        <v>66</v>
      </c>
      <c r="C44" s="74">
        <v>9504</v>
      </c>
      <c r="D44" s="20">
        <v>10560</v>
      </c>
      <c r="E44" s="75">
        <f t="shared" si="0"/>
        <v>1056</v>
      </c>
      <c r="F44" s="76">
        <v>5650.26</v>
      </c>
      <c r="G44" s="76">
        <v>5544</v>
      </c>
      <c r="H44" s="77">
        <f t="shared" si="1"/>
        <v>-106.26000000000022</v>
      </c>
      <c r="I44" s="78">
        <v>0</v>
      </c>
      <c r="J44" s="79">
        <v>4268.88</v>
      </c>
      <c r="K44" s="80">
        <f t="shared" si="2"/>
        <v>4268.88</v>
      </c>
      <c r="L44" s="81">
        <v>8238.7800000000007</v>
      </c>
      <c r="M44" s="82">
        <v>9836.64</v>
      </c>
      <c r="N44" s="83">
        <f t="shared" si="3"/>
        <v>1597.8599999999988</v>
      </c>
      <c r="O44" s="84">
        <v>7128</v>
      </c>
      <c r="P44" s="85">
        <v>9028.8000000000011</v>
      </c>
      <c r="Q44" s="86">
        <f t="shared" si="4"/>
        <v>1900.8000000000011</v>
      </c>
    </row>
    <row r="45" spans="1:17" x14ac:dyDescent="0.3">
      <c r="A45" s="22">
        <v>250</v>
      </c>
      <c r="B45" s="14" t="s">
        <v>67</v>
      </c>
      <c r="C45" s="74">
        <v>15552</v>
      </c>
      <c r="D45" s="20">
        <v>17280</v>
      </c>
      <c r="E45" s="75">
        <f t="shared" si="0"/>
        <v>1728</v>
      </c>
      <c r="F45" s="76">
        <v>9245.8799999999992</v>
      </c>
      <c r="G45" s="76">
        <v>9072</v>
      </c>
      <c r="H45" s="77">
        <f t="shared" si="1"/>
        <v>-173.8799999999992</v>
      </c>
      <c r="I45" s="78">
        <v>0</v>
      </c>
      <c r="J45" s="79">
        <v>1422.9599999999998</v>
      </c>
      <c r="K45" s="80">
        <f t="shared" si="2"/>
        <v>1422.9599999999998</v>
      </c>
      <c r="L45" s="81">
        <v>2746.2599999999998</v>
      </c>
      <c r="M45" s="82">
        <v>3278.88</v>
      </c>
      <c r="N45" s="83">
        <f t="shared" si="3"/>
        <v>532.62000000000035</v>
      </c>
      <c r="O45" s="84">
        <v>2376</v>
      </c>
      <c r="P45" s="85">
        <v>3009.6</v>
      </c>
      <c r="Q45" s="86">
        <f t="shared" si="4"/>
        <v>633.59999999999991</v>
      </c>
    </row>
    <row r="46" spans="1:17" x14ac:dyDescent="0.3">
      <c r="A46" s="22">
        <v>251</v>
      </c>
      <c r="B46" s="14" t="s">
        <v>68</v>
      </c>
      <c r="C46" s="74">
        <v>5184</v>
      </c>
      <c r="D46" s="20">
        <v>5760</v>
      </c>
      <c r="E46" s="75">
        <f t="shared" si="0"/>
        <v>576</v>
      </c>
      <c r="F46" s="76">
        <v>3081.96</v>
      </c>
      <c r="G46" s="76">
        <v>3024</v>
      </c>
      <c r="H46" s="77">
        <f t="shared" si="1"/>
        <v>-57.960000000000036</v>
      </c>
      <c r="I46" s="78">
        <v>0</v>
      </c>
      <c r="J46" s="79">
        <v>172.48</v>
      </c>
      <c r="K46" s="80">
        <f t="shared" si="2"/>
        <v>172.48</v>
      </c>
      <c r="L46" s="81">
        <v>332.88</v>
      </c>
      <c r="M46" s="82">
        <v>397.44</v>
      </c>
      <c r="N46" s="83">
        <f t="shared" si="3"/>
        <v>64.56</v>
      </c>
      <c r="O46" s="84">
        <v>288</v>
      </c>
      <c r="P46" s="85">
        <v>364.8</v>
      </c>
      <c r="Q46" s="86">
        <f t="shared" si="4"/>
        <v>76.800000000000011</v>
      </c>
    </row>
    <row r="47" spans="1:17" x14ac:dyDescent="0.3">
      <c r="A47" s="22">
        <v>252</v>
      </c>
      <c r="B47" s="14" t="s">
        <v>69</v>
      </c>
      <c r="C47" s="74">
        <v>7776</v>
      </c>
      <c r="D47" s="20">
        <v>8640</v>
      </c>
      <c r="E47" s="75">
        <f t="shared" si="0"/>
        <v>864</v>
      </c>
      <c r="F47" s="76">
        <v>4622.9399999999996</v>
      </c>
      <c r="G47" s="76">
        <v>4536</v>
      </c>
      <c r="H47" s="77">
        <f t="shared" si="1"/>
        <v>-86.9399999999996</v>
      </c>
      <c r="I47" s="78">
        <v>0</v>
      </c>
      <c r="J47" s="79">
        <v>5239.08</v>
      </c>
      <c r="K47" s="80">
        <f t="shared" si="2"/>
        <v>5239.08</v>
      </c>
      <c r="L47" s="81">
        <v>10111.23</v>
      </c>
      <c r="M47" s="82">
        <v>12072.24</v>
      </c>
      <c r="N47" s="83">
        <f t="shared" si="3"/>
        <v>1961.0100000000002</v>
      </c>
      <c r="O47" s="84">
        <v>8748</v>
      </c>
      <c r="P47" s="85">
        <v>11080.800000000001</v>
      </c>
      <c r="Q47" s="86">
        <f t="shared" si="4"/>
        <v>2332.8000000000011</v>
      </c>
    </row>
    <row r="48" spans="1:17" x14ac:dyDescent="0.3">
      <c r="A48" s="26" t="s">
        <v>70</v>
      </c>
      <c r="B48" s="14" t="s">
        <v>71</v>
      </c>
      <c r="C48" s="74">
        <v>0</v>
      </c>
      <c r="D48" s="20">
        <v>0</v>
      </c>
      <c r="E48" s="75">
        <f t="shared" si="0"/>
        <v>0</v>
      </c>
      <c r="F48" s="76">
        <v>0</v>
      </c>
      <c r="G48" s="76">
        <v>0</v>
      </c>
      <c r="H48" s="77">
        <f t="shared" si="1"/>
        <v>0</v>
      </c>
      <c r="I48" s="78">
        <v>0</v>
      </c>
      <c r="J48" s="79">
        <v>0</v>
      </c>
      <c r="K48" s="80">
        <f t="shared" si="2"/>
        <v>0</v>
      </c>
      <c r="L48" s="81">
        <v>0</v>
      </c>
      <c r="M48" s="82">
        <v>0</v>
      </c>
      <c r="N48" s="83">
        <f t="shared" si="3"/>
        <v>0</v>
      </c>
      <c r="O48" s="84">
        <v>0</v>
      </c>
      <c r="P48" s="85">
        <v>0</v>
      </c>
      <c r="Q48" s="86">
        <f t="shared" si="4"/>
        <v>0</v>
      </c>
    </row>
    <row r="49" spans="1:17" x14ac:dyDescent="0.3">
      <c r="A49" s="26" t="s">
        <v>72</v>
      </c>
      <c r="B49" s="14" t="s">
        <v>73</v>
      </c>
      <c r="C49" s="74">
        <v>5184</v>
      </c>
      <c r="D49" s="20">
        <v>5760</v>
      </c>
      <c r="E49" s="75">
        <f t="shared" si="0"/>
        <v>576</v>
      </c>
      <c r="F49" s="76">
        <v>3081.96</v>
      </c>
      <c r="G49" s="76">
        <v>3024</v>
      </c>
      <c r="H49" s="77">
        <f t="shared" si="1"/>
        <v>-57.960000000000036</v>
      </c>
      <c r="I49" s="78">
        <v>0</v>
      </c>
      <c r="J49" s="79">
        <v>2156</v>
      </c>
      <c r="K49" s="80">
        <f t="shared" si="2"/>
        <v>2156</v>
      </c>
      <c r="L49" s="81">
        <v>4161</v>
      </c>
      <c r="M49" s="82">
        <v>4968</v>
      </c>
      <c r="N49" s="83">
        <f t="shared" si="3"/>
        <v>807</v>
      </c>
      <c r="O49" s="84">
        <v>3600</v>
      </c>
      <c r="P49" s="85">
        <v>4560</v>
      </c>
      <c r="Q49" s="86">
        <f t="shared" si="4"/>
        <v>960</v>
      </c>
    </row>
    <row r="50" spans="1:17" x14ac:dyDescent="0.3">
      <c r="A50" s="22">
        <v>270</v>
      </c>
      <c r="B50" s="14" t="s">
        <v>74</v>
      </c>
      <c r="C50" s="74">
        <v>0</v>
      </c>
      <c r="D50" s="20">
        <v>0</v>
      </c>
      <c r="E50" s="75">
        <f t="shared" si="0"/>
        <v>0</v>
      </c>
      <c r="F50" s="76">
        <v>0</v>
      </c>
      <c r="G50" s="76">
        <v>0</v>
      </c>
      <c r="H50" s="77">
        <f t="shared" si="1"/>
        <v>0</v>
      </c>
      <c r="I50" s="78">
        <v>0</v>
      </c>
      <c r="J50" s="79">
        <v>1918.84</v>
      </c>
      <c r="K50" s="80">
        <f t="shared" si="2"/>
        <v>1918.84</v>
      </c>
      <c r="L50" s="81">
        <v>3703.29</v>
      </c>
      <c r="M50" s="82">
        <v>4421.5199999999995</v>
      </c>
      <c r="N50" s="83">
        <f t="shared" si="3"/>
        <v>718.22999999999956</v>
      </c>
      <c r="O50" s="84">
        <v>3204</v>
      </c>
      <c r="P50" s="85">
        <v>4058.4</v>
      </c>
      <c r="Q50" s="86">
        <f t="shared" si="4"/>
        <v>854.40000000000009</v>
      </c>
    </row>
    <row r="51" spans="1:17" x14ac:dyDescent="0.3">
      <c r="A51" s="22" t="s">
        <v>75</v>
      </c>
      <c r="B51" s="14" t="s">
        <v>76</v>
      </c>
      <c r="C51" s="74">
        <v>1296</v>
      </c>
      <c r="D51" s="20">
        <v>3360</v>
      </c>
      <c r="E51" s="75">
        <f t="shared" si="0"/>
        <v>2064</v>
      </c>
      <c r="F51" s="76">
        <v>770.49</v>
      </c>
      <c r="G51" s="76">
        <v>1764</v>
      </c>
      <c r="H51" s="77">
        <f t="shared" si="1"/>
        <v>993.51</v>
      </c>
      <c r="I51" s="78">
        <v>0</v>
      </c>
      <c r="J51" s="79">
        <v>5023.4799999999996</v>
      </c>
      <c r="K51" s="80">
        <f t="shared" si="2"/>
        <v>5023.4799999999996</v>
      </c>
      <c r="L51" s="81">
        <v>9695.1299999999992</v>
      </c>
      <c r="M51" s="82">
        <v>11575.44</v>
      </c>
      <c r="N51" s="83">
        <f t="shared" si="3"/>
        <v>1880.3100000000013</v>
      </c>
      <c r="O51" s="84">
        <v>8388</v>
      </c>
      <c r="P51" s="85">
        <v>10624.800000000001</v>
      </c>
      <c r="Q51" s="86">
        <f t="shared" si="4"/>
        <v>2236.8000000000011</v>
      </c>
    </row>
    <row r="52" spans="1:17" x14ac:dyDescent="0.3">
      <c r="A52" s="26">
        <v>283</v>
      </c>
      <c r="B52" s="14" t="s">
        <v>77</v>
      </c>
      <c r="C52" s="74">
        <v>9936</v>
      </c>
      <c r="D52" s="20">
        <v>11040</v>
      </c>
      <c r="E52" s="75">
        <f t="shared" si="0"/>
        <v>1104</v>
      </c>
      <c r="F52" s="76">
        <v>5907.09</v>
      </c>
      <c r="G52" s="76">
        <v>5796</v>
      </c>
      <c r="H52" s="77">
        <f t="shared" si="1"/>
        <v>-111.09000000000015</v>
      </c>
      <c r="I52" s="78">
        <v>0</v>
      </c>
      <c r="J52" s="79">
        <v>9033.64</v>
      </c>
      <c r="K52" s="80">
        <f t="shared" si="2"/>
        <v>9033.64</v>
      </c>
      <c r="L52" s="81">
        <v>17434.59</v>
      </c>
      <c r="M52" s="82">
        <v>20815.919999999998</v>
      </c>
      <c r="N52" s="83">
        <f t="shared" si="3"/>
        <v>3381.3299999999981</v>
      </c>
      <c r="O52" s="84">
        <v>15084</v>
      </c>
      <c r="P52" s="85">
        <v>19106.400000000001</v>
      </c>
      <c r="Q52" s="86">
        <f t="shared" si="4"/>
        <v>4022.4000000000015</v>
      </c>
    </row>
    <row r="53" spans="1:17" x14ac:dyDescent="0.3">
      <c r="A53" s="22" t="s">
        <v>78</v>
      </c>
      <c r="B53" s="14" t="s">
        <v>79</v>
      </c>
      <c r="C53" s="74">
        <v>1728</v>
      </c>
      <c r="D53" s="20">
        <v>0</v>
      </c>
      <c r="E53" s="75">
        <f t="shared" si="0"/>
        <v>-1728</v>
      </c>
      <c r="F53" s="76">
        <v>1027.32</v>
      </c>
      <c r="G53" s="76">
        <v>0</v>
      </c>
      <c r="H53" s="77">
        <f t="shared" si="1"/>
        <v>-1027.32</v>
      </c>
      <c r="I53" s="78">
        <v>0</v>
      </c>
      <c r="J53" s="79">
        <v>0</v>
      </c>
      <c r="K53" s="80">
        <f t="shared" si="2"/>
        <v>0</v>
      </c>
      <c r="L53" s="81">
        <v>0</v>
      </c>
      <c r="M53" s="82">
        <v>0</v>
      </c>
      <c r="N53" s="83">
        <f t="shared" si="3"/>
        <v>0</v>
      </c>
      <c r="O53" s="84">
        <v>0</v>
      </c>
      <c r="P53" s="85">
        <v>0</v>
      </c>
      <c r="Q53" s="86">
        <f t="shared" si="4"/>
        <v>0</v>
      </c>
    </row>
    <row r="54" spans="1:17" x14ac:dyDescent="0.3">
      <c r="A54" s="22">
        <v>285</v>
      </c>
      <c r="B54" s="14" t="s">
        <v>80</v>
      </c>
      <c r="C54" s="74">
        <v>8208</v>
      </c>
      <c r="D54" s="20">
        <v>9120</v>
      </c>
      <c r="E54" s="75">
        <f t="shared" si="0"/>
        <v>912</v>
      </c>
      <c r="F54" s="76">
        <v>4879.7700000000004</v>
      </c>
      <c r="G54" s="76">
        <v>4788</v>
      </c>
      <c r="H54" s="77">
        <f t="shared" si="1"/>
        <v>-91.770000000000437</v>
      </c>
      <c r="I54" s="78">
        <v>0</v>
      </c>
      <c r="J54" s="79">
        <v>1832.6</v>
      </c>
      <c r="K54" s="80">
        <f t="shared" si="2"/>
        <v>1832.6</v>
      </c>
      <c r="L54" s="81">
        <v>3536.85</v>
      </c>
      <c r="M54" s="82">
        <v>4222.8</v>
      </c>
      <c r="N54" s="83">
        <f t="shared" si="3"/>
        <v>685.95000000000027</v>
      </c>
      <c r="O54" s="84">
        <v>3060</v>
      </c>
      <c r="P54" s="85">
        <v>3876</v>
      </c>
      <c r="Q54" s="86">
        <f t="shared" si="4"/>
        <v>816</v>
      </c>
    </row>
    <row r="55" spans="1:17" x14ac:dyDescent="0.3">
      <c r="A55" s="24" t="s">
        <v>81</v>
      </c>
      <c r="B55" s="27" t="s">
        <v>82</v>
      </c>
      <c r="C55" s="74">
        <v>0</v>
      </c>
      <c r="D55" s="20">
        <v>0</v>
      </c>
      <c r="E55" s="75">
        <f t="shared" si="0"/>
        <v>0</v>
      </c>
      <c r="F55" s="76">
        <v>0</v>
      </c>
      <c r="G55" s="76">
        <v>0</v>
      </c>
      <c r="H55" s="77">
        <f t="shared" si="1"/>
        <v>0</v>
      </c>
      <c r="I55" s="78">
        <v>0</v>
      </c>
      <c r="J55" s="79">
        <v>0</v>
      </c>
      <c r="K55" s="80">
        <f t="shared" si="2"/>
        <v>0</v>
      </c>
      <c r="L55" s="81">
        <v>0</v>
      </c>
      <c r="M55" s="82">
        <v>0</v>
      </c>
      <c r="N55" s="83">
        <f t="shared" si="3"/>
        <v>0</v>
      </c>
      <c r="O55" s="84">
        <v>0</v>
      </c>
      <c r="P55" s="85">
        <v>0</v>
      </c>
      <c r="Q55" s="86">
        <f t="shared" si="4"/>
        <v>0</v>
      </c>
    </row>
    <row r="56" spans="1:17" x14ac:dyDescent="0.3">
      <c r="A56" s="22">
        <v>297</v>
      </c>
      <c r="B56" s="14" t="s">
        <v>83</v>
      </c>
      <c r="C56" s="74">
        <v>0</v>
      </c>
      <c r="D56" s="20">
        <v>0</v>
      </c>
      <c r="E56" s="75">
        <f t="shared" si="0"/>
        <v>0</v>
      </c>
      <c r="F56" s="76">
        <v>0</v>
      </c>
      <c r="G56" s="76">
        <v>0</v>
      </c>
      <c r="H56" s="77">
        <f t="shared" si="1"/>
        <v>0</v>
      </c>
      <c r="I56" s="78">
        <v>0</v>
      </c>
      <c r="J56" s="79">
        <v>991.76</v>
      </c>
      <c r="K56" s="80">
        <f t="shared" si="2"/>
        <v>991.76</v>
      </c>
      <c r="L56" s="81">
        <v>1914.06</v>
      </c>
      <c r="M56" s="82">
        <v>2285.2800000000002</v>
      </c>
      <c r="N56" s="83">
        <f t="shared" si="3"/>
        <v>371.22000000000025</v>
      </c>
      <c r="O56" s="84">
        <v>1656</v>
      </c>
      <c r="P56" s="85">
        <v>2097.6</v>
      </c>
      <c r="Q56" s="86">
        <f t="shared" si="4"/>
        <v>441.59999999999991</v>
      </c>
    </row>
    <row r="57" spans="1:17" x14ac:dyDescent="0.3">
      <c r="A57" s="22" t="s">
        <v>84</v>
      </c>
      <c r="B57" s="14" t="s">
        <v>85</v>
      </c>
      <c r="C57" s="74">
        <v>15120</v>
      </c>
      <c r="D57" s="20">
        <v>16800</v>
      </c>
      <c r="E57" s="75">
        <f t="shared" si="0"/>
        <v>1680</v>
      </c>
      <c r="F57" s="76">
        <v>8989.0499999999993</v>
      </c>
      <c r="G57" s="76">
        <v>8820</v>
      </c>
      <c r="H57" s="77">
        <f t="shared" si="1"/>
        <v>-169.04999999999927</v>
      </c>
      <c r="I57" s="78">
        <v>0</v>
      </c>
      <c r="J57" s="79">
        <v>11965.8</v>
      </c>
      <c r="K57" s="80">
        <f t="shared" si="2"/>
        <v>11965.8</v>
      </c>
      <c r="L57" s="81">
        <v>23093.55</v>
      </c>
      <c r="M57" s="82">
        <v>27572.400000000001</v>
      </c>
      <c r="N57" s="83">
        <f t="shared" si="3"/>
        <v>4478.8500000000022</v>
      </c>
      <c r="O57" s="84">
        <v>19980</v>
      </c>
      <c r="P57" s="85">
        <v>25308</v>
      </c>
      <c r="Q57" s="86">
        <f t="shared" si="4"/>
        <v>5328</v>
      </c>
    </row>
    <row r="58" spans="1:17" x14ac:dyDescent="0.3">
      <c r="A58" s="22">
        <v>336</v>
      </c>
      <c r="B58" s="14" t="s">
        <v>86</v>
      </c>
      <c r="C58" s="74">
        <v>5184</v>
      </c>
      <c r="D58" s="20">
        <v>5760</v>
      </c>
      <c r="E58" s="75">
        <f t="shared" si="0"/>
        <v>576</v>
      </c>
      <c r="F58" s="76">
        <v>3081.96</v>
      </c>
      <c r="G58" s="76">
        <v>3024</v>
      </c>
      <c r="H58" s="77">
        <f t="shared" si="1"/>
        <v>-57.960000000000036</v>
      </c>
      <c r="I58" s="78">
        <v>0</v>
      </c>
      <c r="J58" s="79">
        <v>1487.6399999999999</v>
      </c>
      <c r="K58" s="80">
        <f t="shared" si="2"/>
        <v>1487.6399999999999</v>
      </c>
      <c r="L58" s="81">
        <v>2871.09</v>
      </c>
      <c r="M58" s="82">
        <v>3427.92</v>
      </c>
      <c r="N58" s="83">
        <f t="shared" si="3"/>
        <v>556.82999999999993</v>
      </c>
      <c r="O58" s="84">
        <v>2484</v>
      </c>
      <c r="P58" s="85">
        <v>3146.4</v>
      </c>
      <c r="Q58" s="86">
        <f t="shared" si="4"/>
        <v>662.40000000000009</v>
      </c>
    </row>
    <row r="59" spans="1:17" x14ac:dyDescent="0.3">
      <c r="A59" s="22">
        <v>350</v>
      </c>
      <c r="B59" s="14" t="s">
        <v>87</v>
      </c>
      <c r="C59" s="74">
        <v>0</v>
      </c>
      <c r="D59" s="20">
        <v>0</v>
      </c>
      <c r="E59" s="75">
        <f t="shared" si="0"/>
        <v>0</v>
      </c>
      <c r="F59" s="76">
        <v>0</v>
      </c>
      <c r="G59" s="76">
        <v>0</v>
      </c>
      <c r="H59" s="77">
        <f t="shared" si="1"/>
        <v>0</v>
      </c>
      <c r="I59" s="78">
        <v>0</v>
      </c>
      <c r="J59" s="79">
        <v>560.55999999999995</v>
      </c>
      <c r="K59" s="80">
        <f t="shared" si="2"/>
        <v>560.55999999999995</v>
      </c>
      <c r="L59" s="81">
        <v>0</v>
      </c>
      <c r="M59" s="82">
        <v>0</v>
      </c>
      <c r="N59" s="83">
        <f t="shared" si="3"/>
        <v>0</v>
      </c>
      <c r="O59" s="84">
        <v>936</v>
      </c>
      <c r="P59" s="85">
        <v>1185.6000000000001</v>
      </c>
      <c r="Q59" s="86">
        <f t="shared" si="4"/>
        <v>249.60000000000014</v>
      </c>
    </row>
    <row r="60" spans="1:17" x14ac:dyDescent="0.3">
      <c r="A60" s="22">
        <v>379</v>
      </c>
      <c r="B60" s="14" t="s">
        <v>88</v>
      </c>
      <c r="C60" s="74">
        <v>864</v>
      </c>
      <c r="D60" s="20">
        <v>960</v>
      </c>
      <c r="E60" s="75">
        <f t="shared" si="0"/>
        <v>96</v>
      </c>
      <c r="F60" s="76">
        <v>513.66</v>
      </c>
      <c r="G60" s="76">
        <v>504</v>
      </c>
      <c r="H60" s="77">
        <f t="shared" si="1"/>
        <v>-9.6599999999999682</v>
      </c>
      <c r="I60" s="78">
        <v>0</v>
      </c>
      <c r="J60" s="79">
        <v>883.95999999999992</v>
      </c>
      <c r="K60" s="80">
        <f t="shared" si="2"/>
        <v>883.95999999999992</v>
      </c>
      <c r="L60" s="81">
        <v>1706.01</v>
      </c>
      <c r="M60" s="82">
        <v>2036.8799999999999</v>
      </c>
      <c r="N60" s="83">
        <f t="shared" si="3"/>
        <v>330.86999999999989</v>
      </c>
      <c r="O60" s="84">
        <v>1476</v>
      </c>
      <c r="P60" s="85">
        <v>1869.6000000000001</v>
      </c>
      <c r="Q60" s="86">
        <f t="shared" si="4"/>
        <v>393.60000000000014</v>
      </c>
    </row>
    <row r="61" spans="1:17" x14ac:dyDescent="0.3">
      <c r="A61" s="22" t="s">
        <v>89</v>
      </c>
      <c r="B61" s="14" t="s">
        <v>90</v>
      </c>
      <c r="C61" s="74">
        <v>1728</v>
      </c>
      <c r="D61" s="20">
        <v>1920</v>
      </c>
      <c r="E61" s="75">
        <f t="shared" si="0"/>
        <v>192</v>
      </c>
      <c r="F61" s="76">
        <v>1027.32</v>
      </c>
      <c r="G61" s="76">
        <v>1008</v>
      </c>
      <c r="H61" s="77">
        <f t="shared" si="1"/>
        <v>-19.319999999999936</v>
      </c>
      <c r="I61" s="78">
        <v>0</v>
      </c>
      <c r="J61" s="79">
        <v>7438.2</v>
      </c>
      <c r="K61" s="80">
        <f t="shared" si="2"/>
        <v>7438.2</v>
      </c>
      <c r="L61" s="81">
        <v>14355.449999999999</v>
      </c>
      <c r="M61" s="82">
        <v>17139.599999999999</v>
      </c>
      <c r="N61" s="83">
        <f t="shared" si="3"/>
        <v>2784.1499999999996</v>
      </c>
      <c r="O61" s="84">
        <v>12420</v>
      </c>
      <c r="P61" s="85">
        <v>15732</v>
      </c>
      <c r="Q61" s="86">
        <f t="shared" si="4"/>
        <v>3312</v>
      </c>
    </row>
    <row r="62" spans="1:17" x14ac:dyDescent="0.3">
      <c r="A62" s="22">
        <v>402</v>
      </c>
      <c r="B62" s="14" t="s">
        <v>91</v>
      </c>
      <c r="C62" s="74">
        <v>57888</v>
      </c>
      <c r="D62" s="20">
        <v>64320</v>
      </c>
      <c r="E62" s="75">
        <f t="shared" si="0"/>
        <v>6432</v>
      </c>
      <c r="F62" s="76">
        <v>34415.22</v>
      </c>
      <c r="G62" s="76">
        <v>33768</v>
      </c>
      <c r="H62" s="77">
        <f t="shared" si="1"/>
        <v>-647.22000000000116</v>
      </c>
      <c r="I62" s="78">
        <v>0</v>
      </c>
      <c r="J62" s="79">
        <v>42925.96</v>
      </c>
      <c r="K62" s="80">
        <f t="shared" si="2"/>
        <v>42925.96</v>
      </c>
      <c r="L62" s="81">
        <v>82845.509999999995</v>
      </c>
      <c r="M62" s="82">
        <v>98912.88</v>
      </c>
      <c r="N62" s="83">
        <f t="shared" si="3"/>
        <v>16067.37000000001</v>
      </c>
      <c r="O62" s="84">
        <v>71676</v>
      </c>
      <c r="P62" s="85">
        <v>90789.6</v>
      </c>
      <c r="Q62" s="86">
        <f t="shared" si="4"/>
        <v>19113.600000000006</v>
      </c>
    </row>
    <row r="63" spans="1:17" x14ac:dyDescent="0.3">
      <c r="A63" s="22">
        <v>405</v>
      </c>
      <c r="B63" s="14" t="s">
        <v>92</v>
      </c>
      <c r="C63" s="74">
        <v>8208</v>
      </c>
      <c r="D63" s="20">
        <v>9120</v>
      </c>
      <c r="E63" s="75">
        <f t="shared" si="0"/>
        <v>912</v>
      </c>
      <c r="F63" s="76">
        <v>4879.7700000000004</v>
      </c>
      <c r="G63" s="76">
        <v>4788</v>
      </c>
      <c r="H63" s="77">
        <f t="shared" si="1"/>
        <v>-91.770000000000437</v>
      </c>
      <c r="I63" s="78">
        <v>0</v>
      </c>
      <c r="J63" s="79">
        <v>3729.8799999999997</v>
      </c>
      <c r="K63" s="80">
        <f t="shared" si="2"/>
        <v>3729.8799999999997</v>
      </c>
      <c r="L63" s="81">
        <v>7198.53</v>
      </c>
      <c r="M63" s="82">
        <v>8594.64</v>
      </c>
      <c r="N63" s="83">
        <f t="shared" si="3"/>
        <v>1396.1099999999997</v>
      </c>
      <c r="O63" s="84">
        <v>6228</v>
      </c>
      <c r="P63" s="85">
        <v>7888.8</v>
      </c>
      <c r="Q63" s="86">
        <f t="shared" si="4"/>
        <v>1660.8000000000002</v>
      </c>
    </row>
    <row r="64" spans="1:17" x14ac:dyDescent="0.3">
      <c r="A64" s="22">
        <v>406</v>
      </c>
      <c r="B64" s="14" t="s">
        <v>93</v>
      </c>
      <c r="C64" s="74">
        <v>3456</v>
      </c>
      <c r="D64" s="20">
        <v>3840</v>
      </c>
      <c r="E64" s="75">
        <f t="shared" si="0"/>
        <v>384</v>
      </c>
      <c r="F64" s="76">
        <v>2054.64</v>
      </c>
      <c r="G64" s="76">
        <v>2016</v>
      </c>
      <c r="H64" s="77">
        <f t="shared" si="1"/>
        <v>-38.639999999999873</v>
      </c>
      <c r="I64" s="78">
        <v>0</v>
      </c>
      <c r="J64" s="79">
        <v>2716.56</v>
      </c>
      <c r="K64" s="80">
        <f t="shared" si="2"/>
        <v>2716.56</v>
      </c>
      <c r="L64" s="81">
        <v>5242.8599999999997</v>
      </c>
      <c r="M64" s="82">
        <v>6259.68</v>
      </c>
      <c r="N64" s="83">
        <f t="shared" si="3"/>
        <v>1016.8200000000006</v>
      </c>
      <c r="O64" s="84">
        <v>4536</v>
      </c>
      <c r="P64" s="85">
        <v>5745.6</v>
      </c>
      <c r="Q64" s="86">
        <f t="shared" si="4"/>
        <v>1209.6000000000004</v>
      </c>
    </row>
    <row r="65" spans="1:17" x14ac:dyDescent="0.3">
      <c r="A65" s="22">
        <v>407</v>
      </c>
      <c r="B65" s="28" t="s">
        <v>94</v>
      </c>
      <c r="C65" s="74">
        <v>5184</v>
      </c>
      <c r="D65" s="20">
        <v>5760</v>
      </c>
      <c r="E65" s="75">
        <f t="shared" si="0"/>
        <v>576</v>
      </c>
      <c r="F65" s="76">
        <v>3081.96</v>
      </c>
      <c r="G65" s="76">
        <v>3024</v>
      </c>
      <c r="H65" s="77">
        <f t="shared" si="1"/>
        <v>-57.960000000000036</v>
      </c>
      <c r="I65" s="78">
        <v>0</v>
      </c>
      <c r="J65" s="79">
        <v>3190.8799999999997</v>
      </c>
      <c r="K65" s="80">
        <f t="shared" si="2"/>
        <v>3190.8799999999997</v>
      </c>
      <c r="L65" s="81">
        <v>6158.28</v>
      </c>
      <c r="M65" s="82">
        <v>7352.64</v>
      </c>
      <c r="N65" s="83">
        <f t="shared" si="3"/>
        <v>1194.3600000000006</v>
      </c>
      <c r="O65" s="84">
        <v>5328</v>
      </c>
      <c r="P65" s="85">
        <v>6748.8</v>
      </c>
      <c r="Q65" s="86">
        <f t="shared" si="4"/>
        <v>1420.8000000000002</v>
      </c>
    </row>
    <row r="66" spans="1:17" x14ac:dyDescent="0.3">
      <c r="A66" s="22">
        <v>409</v>
      </c>
      <c r="B66" s="14" t="s">
        <v>95</v>
      </c>
      <c r="C66" s="74">
        <v>6912</v>
      </c>
      <c r="D66" s="20">
        <v>7680</v>
      </c>
      <c r="E66" s="75">
        <f t="shared" si="0"/>
        <v>768</v>
      </c>
      <c r="F66" s="76">
        <v>4109.28</v>
      </c>
      <c r="G66" s="76">
        <v>4032</v>
      </c>
      <c r="H66" s="77">
        <f t="shared" si="1"/>
        <v>-77.279999999999745</v>
      </c>
      <c r="I66" s="78">
        <v>0</v>
      </c>
      <c r="J66" s="79">
        <v>3557.3999999999996</v>
      </c>
      <c r="K66" s="80">
        <f t="shared" si="2"/>
        <v>3557.3999999999996</v>
      </c>
      <c r="L66" s="81">
        <v>6865.65</v>
      </c>
      <c r="M66" s="82">
        <v>8197.2000000000007</v>
      </c>
      <c r="N66" s="83">
        <f t="shared" si="3"/>
        <v>1331.5500000000011</v>
      </c>
      <c r="O66" s="84">
        <v>5940</v>
      </c>
      <c r="P66" s="85">
        <v>7524</v>
      </c>
      <c r="Q66" s="86">
        <f t="shared" si="4"/>
        <v>1584</v>
      </c>
    </row>
    <row r="67" spans="1:17" x14ac:dyDescent="0.3">
      <c r="A67" s="22">
        <v>411</v>
      </c>
      <c r="B67" s="14" t="s">
        <v>96</v>
      </c>
      <c r="C67" s="74">
        <v>25056</v>
      </c>
      <c r="D67" s="20">
        <v>27840</v>
      </c>
      <c r="E67" s="75">
        <f t="shared" si="0"/>
        <v>2784</v>
      </c>
      <c r="F67" s="76">
        <v>14896.14</v>
      </c>
      <c r="G67" s="76">
        <v>14616</v>
      </c>
      <c r="H67" s="77">
        <f t="shared" si="1"/>
        <v>-280.13999999999942</v>
      </c>
      <c r="I67" s="78">
        <v>0</v>
      </c>
      <c r="J67" s="79">
        <v>9551.08</v>
      </c>
      <c r="K67" s="80">
        <f t="shared" si="2"/>
        <v>9551.08</v>
      </c>
      <c r="L67" s="81">
        <v>18433.23</v>
      </c>
      <c r="M67" s="82">
        <v>22008.240000000002</v>
      </c>
      <c r="N67" s="83">
        <f t="shared" si="3"/>
        <v>3575.010000000002</v>
      </c>
      <c r="O67" s="84">
        <v>15948</v>
      </c>
      <c r="P67" s="85">
        <v>20200.8</v>
      </c>
      <c r="Q67" s="86">
        <f t="shared" si="4"/>
        <v>4252.7999999999993</v>
      </c>
    </row>
    <row r="68" spans="1:17" x14ac:dyDescent="0.3">
      <c r="A68" s="22">
        <v>412</v>
      </c>
      <c r="B68" s="29" t="s">
        <v>97</v>
      </c>
      <c r="C68" s="74">
        <v>37152</v>
      </c>
      <c r="D68" s="20">
        <v>41280</v>
      </c>
      <c r="E68" s="75">
        <f t="shared" si="0"/>
        <v>4128</v>
      </c>
      <c r="F68" s="76">
        <v>22087.38</v>
      </c>
      <c r="G68" s="76">
        <v>21672</v>
      </c>
      <c r="H68" s="77">
        <f t="shared" si="1"/>
        <v>-415.38000000000102</v>
      </c>
      <c r="I68" s="78">
        <v>0</v>
      </c>
      <c r="J68" s="79">
        <v>10197.879999999999</v>
      </c>
      <c r="K68" s="80">
        <f t="shared" si="2"/>
        <v>10197.879999999999</v>
      </c>
      <c r="L68" s="81">
        <v>19681.53</v>
      </c>
      <c r="M68" s="82">
        <v>23498.639999999999</v>
      </c>
      <c r="N68" s="83">
        <f t="shared" si="3"/>
        <v>3817.1100000000006</v>
      </c>
      <c r="O68" s="84">
        <v>17028</v>
      </c>
      <c r="P68" s="85">
        <v>21568.799999999999</v>
      </c>
      <c r="Q68" s="86">
        <f t="shared" si="4"/>
        <v>4540.7999999999993</v>
      </c>
    </row>
    <row r="69" spans="1:17" x14ac:dyDescent="0.3">
      <c r="A69" s="22">
        <v>413</v>
      </c>
      <c r="B69" s="14" t="s">
        <v>98</v>
      </c>
      <c r="C69" s="74">
        <v>432</v>
      </c>
      <c r="D69" s="20">
        <v>480</v>
      </c>
      <c r="E69" s="75">
        <f t="shared" ref="E69:E99" si="5">D69-C69</f>
        <v>48</v>
      </c>
      <c r="F69" s="76">
        <v>256.83</v>
      </c>
      <c r="G69" s="76">
        <v>252</v>
      </c>
      <c r="H69" s="77">
        <f t="shared" ref="H69:H99" si="6">G69-F69</f>
        <v>-4.8299999999999841</v>
      </c>
      <c r="I69" s="78">
        <v>0</v>
      </c>
      <c r="J69" s="79">
        <v>970.19999999999993</v>
      </c>
      <c r="K69" s="80">
        <f t="shared" ref="K69:K99" si="7">J69-I69</f>
        <v>970.19999999999993</v>
      </c>
      <c r="L69" s="81">
        <v>1872.45</v>
      </c>
      <c r="M69" s="82">
        <v>2235.6</v>
      </c>
      <c r="N69" s="83">
        <f t="shared" ref="N69:N99" si="8">M69-L69</f>
        <v>363.14999999999986</v>
      </c>
      <c r="O69" s="84">
        <v>1620</v>
      </c>
      <c r="P69" s="85">
        <v>2052</v>
      </c>
      <c r="Q69" s="86">
        <f t="shared" ref="Q69:Q99" si="9">P69-O69</f>
        <v>432</v>
      </c>
    </row>
    <row r="70" spans="1:17" x14ac:dyDescent="0.3">
      <c r="A70" s="22">
        <v>427</v>
      </c>
      <c r="B70" s="14" t="s">
        <v>99</v>
      </c>
      <c r="C70" s="74">
        <v>54864</v>
      </c>
      <c r="D70" s="20">
        <v>60960</v>
      </c>
      <c r="E70" s="75">
        <f t="shared" si="5"/>
        <v>6096</v>
      </c>
      <c r="F70" s="76">
        <v>32617.41</v>
      </c>
      <c r="G70" s="76">
        <v>32004</v>
      </c>
      <c r="H70" s="77">
        <f t="shared" si="6"/>
        <v>-613.40999999999985</v>
      </c>
      <c r="I70" s="78">
        <v>0</v>
      </c>
      <c r="J70" s="79">
        <v>10758.439999999999</v>
      </c>
      <c r="K70" s="80">
        <f t="shared" si="7"/>
        <v>10758.439999999999</v>
      </c>
      <c r="L70" s="81">
        <v>20763.39</v>
      </c>
      <c r="M70" s="82">
        <v>24790.32</v>
      </c>
      <c r="N70" s="83">
        <f t="shared" si="8"/>
        <v>4026.9300000000003</v>
      </c>
      <c r="O70" s="84">
        <v>17964</v>
      </c>
      <c r="P70" s="85">
        <v>22754.400000000001</v>
      </c>
      <c r="Q70" s="86">
        <f t="shared" si="9"/>
        <v>4790.4000000000015</v>
      </c>
    </row>
    <row r="71" spans="1:17" x14ac:dyDescent="0.3">
      <c r="A71" s="22">
        <v>428</v>
      </c>
      <c r="B71" s="14" t="s">
        <v>100</v>
      </c>
      <c r="C71" s="74">
        <v>1296</v>
      </c>
      <c r="D71" s="20">
        <v>1440</v>
      </c>
      <c r="E71" s="75">
        <f t="shared" si="5"/>
        <v>144</v>
      </c>
      <c r="F71" s="76">
        <v>770.49</v>
      </c>
      <c r="G71" s="76">
        <v>756</v>
      </c>
      <c r="H71" s="77">
        <f t="shared" si="6"/>
        <v>-14.490000000000009</v>
      </c>
      <c r="I71" s="78">
        <v>0</v>
      </c>
      <c r="J71" s="79">
        <v>4635.3999999999996</v>
      </c>
      <c r="K71" s="80">
        <f t="shared" si="7"/>
        <v>4635.3999999999996</v>
      </c>
      <c r="L71" s="81">
        <v>8946.15</v>
      </c>
      <c r="M71" s="82">
        <v>10681.2</v>
      </c>
      <c r="N71" s="83">
        <f t="shared" si="8"/>
        <v>1735.0500000000011</v>
      </c>
      <c r="O71" s="84">
        <v>7740</v>
      </c>
      <c r="P71" s="85">
        <v>9804</v>
      </c>
      <c r="Q71" s="86">
        <f t="shared" si="9"/>
        <v>2064</v>
      </c>
    </row>
    <row r="72" spans="1:17" x14ac:dyDescent="0.3">
      <c r="A72" s="22">
        <v>429</v>
      </c>
      <c r="B72" s="14" t="s">
        <v>101</v>
      </c>
      <c r="C72" s="74">
        <v>864</v>
      </c>
      <c r="D72" s="20">
        <v>960</v>
      </c>
      <c r="E72" s="75">
        <f t="shared" si="5"/>
        <v>96</v>
      </c>
      <c r="F72" s="76">
        <v>513.66</v>
      </c>
      <c r="G72" s="76">
        <v>504</v>
      </c>
      <c r="H72" s="77">
        <f t="shared" si="6"/>
        <v>-9.6599999999999682</v>
      </c>
      <c r="I72" s="78">
        <v>0</v>
      </c>
      <c r="J72" s="79">
        <v>1121.1199999999999</v>
      </c>
      <c r="K72" s="80">
        <f t="shared" si="7"/>
        <v>1121.1199999999999</v>
      </c>
      <c r="L72" s="81">
        <v>2163.7199999999998</v>
      </c>
      <c r="M72" s="82">
        <v>2583.36</v>
      </c>
      <c r="N72" s="83">
        <f t="shared" si="8"/>
        <v>419.64000000000033</v>
      </c>
      <c r="O72" s="84">
        <v>1872</v>
      </c>
      <c r="P72" s="85">
        <v>2371.2000000000003</v>
      </c>
      <c r="Q72" s="86">
        <f t="shared" si="9"/>
        <v>499.20000000000027</v>
      </c>
    </row>
    <row r="73" spans="1:17" x14ac:dyDescent="0.3">
      <c r="A73" s="26" t="s">
        <v>102</v>
      </c>
      <c r="B73" s="14" t="s">
        <v>103</v>
      </c>
      <c r="C73" s="74">
        <v>1728</v>
      </c>
      <c r="D73" s="20">
        <v>1920</v>
      </c>
      <c r="E73" s="75">
        <f t="shared" si="5"/>
        <v>192</v>
      </c>
      <c r="F73" s="76">
        <v>1027.32</v>
      </c>
      <c r="G73" s="76">
        <v>1008</v>
      </c>
      <c r="H73" s="77">
        <f t="shared" si="6"/>
        <v>-19.319999999999936</v>
      </c>
      <c r="I73" s="78">
        <v>0</v>
      </c>
      <c r="J73" s="79">
        <v>0</v>
      </c>
      <c r="K73" s="80">
        <f t="shared" si="7"/>
        <v>0</v>
      </c>
      <c r="L73" s="81">
        <v>0</v>
      </c>
      <c r="M73" s="82">
        <v>0</v>
      </c>
      <c r="N73" s="83">
        <f t="shared" si="8"/>
        <v>0</v>
      </c>
      <c r="O73" s="84">
        <v>0</v>
      </c>
      <c r="P73" s="85">
        <v>0</v>
      </c>
      <c r="Q73" s="86">
        <f t="shared" si="9"/>
        <v>0</v>
      </c>
    </row>
    <row r="74" spans="1:17" x14ac:dyDescent="0.3">
      <c r="A74" s="22">
        <v>467</v>
      </c>
      <c r="B74" s="14" t="s">
        <v>104</v>
      </c>
      <c r="C74" s="74">
        <v>16848</v>
      </c>
      <c r="D74" s="20">
        <v>18720</v>
      </c>
      <c r="E74" s="75">
        <f t="shared" si="5"/>
        <v>1872</v>
      </c>
      <c r="F74" s="76">
        <v>10016.370000000001</v>
      </c>
      <c r="G74" s="76">
        <v>9828</v>
      </c>
      <c r="H74" s="77">
        <f t="shared" si="6"/>
        <v>-188.3700000000008</v>
      </c>
      <c r="I74" s="78">
        <v>0</v>
      </c>
      <c r="J74" s="79">
        <v>582.12</v>
      </c>
      <c r="K74" s="80">
        <f t="shared" si="7"/>
        <v>582.12</v>
      </c>
      <c r="L74" s="81">
        <v>1123.47</v>
      </c>
      <c r="M74" s="82">
        <v>1341.36</v>
      </c>
      <c r="N74" s="83">
        <f t="shared" si="8"/>
        <v>217.88999999999987</v>
      </c>
      <c r="O74" s="84">
        <v>972</v>
      </c>
      <c r="P74" s="85">
        <v>1231.2</v>
      </c>
      <c r="Q74" s="86">
        <f t="shared" si="9"/>
        <v>259.20000000000005</v>
      </c>
    </row>
    <row r="75" spans="1:17" x14ac:dyDescent="0.3">
      <c r="A75" s="22">
        <v>500</v>
      </c>
      <c r="B75" s="14" t="s">
        <v>105</v>
      </c>
      <c r="C75" s="74">
        <v>0</v>
      </c>
      <c r="D75" s="20">
        <v>0</v>
      </c>
      <c r="E75" s="75">
        <f t="shared" si="5"/>
        <v>0</v>
      </c>
      <c r="F75" s="76">
        <v>0</v>
      </c>
      <c r="G75" s="76">
        <v>0</v>
      </c>
      <c r="H75" s="77">
        <f t="shared" si="6"/>
        <v>0</v>
      </c>
      <c r="I75" s="78">
        <v>0</v>
      </c>
      <c r="J75" s="79">
        <v>0</v>
      </c>
      <c r="K75" s="80">
        <f t="shared" si="7"/>
        <v>0</v>
      </c>
      <c r="L75" s="81">
        <v>0</v>
      </c>
      <c r="M75" s="82">
        <v>0</v>
      </c>
      <c r="N75" s="83">
        <f t="shared" si="8"/>
        <v>0</v>
      </c>
      <c r="O75" s="84">
        <v>0</v>
      </c>
      <c r="P75" s="85">
        <v>0</v>
      </c>
      <c r="Q75" s="86">
        <f t="shared" si="9"/>
        <v>0</v>
      </c>
    </row>
    <row r="76" spans="1:17" x14ac:dyDescent="0.3">
      <c r="A76" s="22">
        <v>501</v>
      </c>
      <c r="B76" s="14" t="s">
        <v>106</v>
      </c>
      <c r="C76" s="74">
        <v>0</v>
      </c>
      <c r="D76" s="20">
        <v>0</v>
      </c>
      <c r="E76" s="75">
        <f t="shared" si="5"/>
        <v>0</v>
      </c>
      <c r="F76" s="76">
        <v>0</v>
      </c>
      <c r="G76" s="76">
        <v>0</v>
      </c>
      <c r="H76" s="77">
        <f t="shared" si="6"/>
        <v>0</v>
      </c>
      <c r="I76" s="78">
        <v>0</v>
      </c>
      <c r="J76" s="79">
        <v>0</v>
      </c>
      <c r="K76" s="80">
        <f t="shared" si="7"/>
        <v>0</v>
      </c>
      <c r="L76" s="81">
        <v>0</v>
      </c>
      <c r="M76" s="82">
        <v>0</v>
      </c>
      <c r="N76" s="83">
        <f t="shared" si="8"/>
        <v>0</v>
      </c>
      <c r="O76" s="84">
        <v>0</v>
      </c>
      <c r="P76" s="85">
        <v>0</v>
      </c>
      <c r="Q76" s="86">
        <f t="shared" si="9"/>
        <v>0</v>
      </c>
    </row>
    <row r="77" spans="1:17" x14ac:dyDescent="0.3">
      <c r="A77" s="22" t="s">
        <v>107</v>
      </c>
      <c r="B77" s="14" t="s">
        <v>108</v>
      </c>
      <c r="C77" s="74">
        <v>0</v>
      </c>
      <c r="D77" s="20">
        <v>0</v>
      </c>
      <c r="E77" s="75">
        <f t="shared" si="5"/>
        <v>0</v>
      </c>
      <c r="F77" s="76">
        <v>0</v>
      </c>
      <c r="G77" s="76">
        <v>0</v>
      </c>
      <c r="H77" s="77">
        <f t="shared" si="6"/>
        <v>0</v>
      </c>
      <c r="I77" s="78">
        <v>0</v>
      </c>
      <c r="J77" s="79">
        <v>0</v>
      </c>
      <c r="K77" s="80">
        <f t="shared" si="7"/>
        <v>0</v>
      </c>
      <c r="L77" s="81">
        <v>0</v>
      </c>
      <c r="M77" s="82">
        <v>0</v>
      </c>
      <c r="N77" s="83">
        <f t="shared" si="8"/>
        <v>0</v>
      </c>
      <c r="O77" s="84">
        <v>0</v>
      </c>
      <c r="P77" s="85">
        <v>0</v>
      </c>
      <c r="Q77" s="86">
        <f t="shared" si="9"/>
        <v>0</v>
      </c>
    </row>
    <row r="78" spans="1:17" x14ac:dyDescent="0.3">
      <c r="A78" s="22">
        <v>503</v>
      </c>
      <c r="B78" s="14" t="s">
        <v>109</v>
      </c>
      <c r="C78" s="74">
        <v>0</v>
      </c>
      <c r="D78" s="20">
        <v>0</v>
      </c>
      <c r="E78" s="75">
        <f t="shared" si="5"/>
        <v>0</v>
      </c>
      <c r="F78" s="76">
        <v>0</v>
      </c>
      <c r="G78" s="76">
        <v>0</v>
      </c>
      <c r="H78" s="77">
        <f t="shared" si="6"/>
        <v>0</v>
      </c>
      <c r="I78" s="78">
        <v>0</v>
      </c>
      <c r="J78" s="79">
        <v>0</v>
      </c>
      <c r="K78" s="80">
        <f t="shared" si="7"/>
        <v>0</v>
      </c>
      <c r="L78" s="81">
        <v>0</v>
      </c>
      <c r="M78" s="82">
        <v>0</v>
      </c>
      <c r="N78" s="83">
        <f t="shared" si="8"/>
        <v>0</v>
      </c>
      <c r="O78" s="84">
        <v>0</v>
      </c>
      <c r="P78" s="85">
        <v>0</v>
      </c>
      <c r="Q78" s="86">
        <f t="shared" si="9"/>
        <v>0</v>
      </c>
    </row>
    <row r="79" spans="1:17" x14ac:dyDescent="0.3">
      <c r="A79" s="22">
        <v>504</v>
      </c>
      <c r="B79" s="14" t="s">
        <v>110</v>
      </c>
      <c r="C79" s="74">
        <v>0</v>
      </c>
      <c r="D79" s="20">
        <v>0</v>
      </c>
      <c r="E79" s="75">
        <f t="shared" si="5"/>
        <v>0</v>
      </c>
      <c r="F79" s="76">
        <v>0</v>
      </c>
      <c r="G79" s="76">
        <v>0</v>
      </c>
      <c r="H79" s="77">
        <f t="shared" si="6"/>
        <v>0</v>
      </c>
      <c r="I79" s="78">
        <v>0</v>
      </c>
      <c r="J79" s="79">
        <v>0</v>
      </c>
      <c r="K79" s="80">
        <f t="shared" si="7"/>
        <v>0</v>
      </c>
      <c r="L79" s="81">
        <v>0</v>
      </c>
      <c r="M79" s="82">
        <v>0</v>
      </c>
      <c r="N79" s="83">
        <f t="shared" si="8"/>
        <v>0</v>
      </c>
      <c r="O79" s="84">
        <v>0</v>
      </c>
      <c r="P79" s="85">
        <v>0</v>
      </c>
      <c r="Q79" s="86">
        <f t="shared" si="9"/>
        <v>0</v>
      </c>
    </row>
    <row r="80" spans="1:17" x14ac:dyDescent="0.3">
      <c r="A80" s="22">
        <v>532</v>
      </c>
      <c r="B80" s="14" t="s">
        <v>111</v>
      </c>
      <c r="C80" s="74">
        <v>0</v>
      </c>
      <c r="D80" s="20">
        <v>0</v>
      </c>
      <c r="E80" s="75">
        <f t="shared" si="5"/>
        <v>0</v>
      </c>
      <c r="F80" s="76">
        <v>0</v>
      </c>
      <c r="G80" s="76">
        <v>0</v>
      </c>
      <c r="H80" s="77">
        <f t="shared" si="6"/>
        <v>0</v>
      </c>
      <c r="I80" s="78">
        <v>0</v>
      </c>
      <c r="J80" s="79">
        <v>280.27999999999997</v>
      </c>
      <c r="K80" s="80">
        <f t="shared" si="7"/>
        <v>280.27999999999997</v>
      </c>
      <c r="L80" s="81">
        <v>540.92999999999995</v>
      </c>
      <c r="M80" s="82">
        <v>645.84</v>
      </c>
      <c r="N80" s="83">
        <f t="shared" si="8"/>
        <v>104.91000000000008</v>
      </c>
      <c r="O80" s="84">
        <v>468</v>
      </c>
      <c r="P80" s="85">
        <v>592.80000000000007</v>
      </c>
      <c r="Q80" s="86">
        <f t="shared" si="9"/>
        <v>124.80000000000007</v>
      </c>
    </row>
    <row r="81" spans="1:17" x14ac:dyDescent="0.3">
      <c r="A81" s="26" t="s">
        <v>112</v>
      </c>
      <c r="B81" s="14" t="s">
        <v>113</v>
      </c>
      <c r="C81" s="74">
        <v>270000</v>
      </c>
      <c r="D81" s="20">
        <v>300000</v>
      </c>
      <c r="E81" s="75">
        <f t="shared" si="5"/>
        <v>30000</v>
      </c>
      <c r="F81" s="76">
        <v>160518.75</v>
      </c>
      <c r="G81" s="76">
        <v>157500</v>
      </c>
      <c r="H81" s="77">
        <f t="shared" si="6"/>
        <v>-3018.75</v>
      </c>
      <c r="I81" s="78">
        <v>0</v>
      </c>
      <c r="J81" s="79">
        <v>18153.52</v>
      </c>
      <c r="K81" s="80">
        <f t="shared" si="7"/>
        <v>18153.52</v>
      </c>
      <c r="L81" s="81">
        <v>35035.620000000003</v>
      </c>
      <c r="M81" s="82">
        <v>41830.559999999998</v>
      </c>
      <c r="N81" s="83">
        <f t="shared" si="8"/>
        <v>6794.9399999999951</v>
      </c>
      <c r="O81" s="84">
        <v>30312</v>
      </c>
      <c r="P81" s="85">
        <v>38395.200000000004</v>
      </c>
      <c r="Q81" s="86">
        <f t="shared" si="9"/>
        <v>8083.2000000000044</v>
      </c>
    </row>
    <row r="82" spans="1:17" x14ac:dyDescent="0.3">
      <c r="A82" s="22">
        <v>547</v>
      </c>
      <c r="B82" s="14" t="s">
        <v>114</v>
      </c>
      <c r="C82" s="74">
        <v>0</v>
      </c>
      <c r="D82" s="20">
        <v>0</v>
      </c>
      <c r="E82" s="75">
        <f t="shared" si="5"/>
        <v>0</v>
      </c>
      <c r="F82" s="76">
        <v>0</v>
      </c>
      <c r="G82" s="76">
        <v>0</v>
      </c>
      <c r="H82" s="77">
        <f t="shared" si="6"/>
        <v>0</v>
      </c>
      <c r="I82" s="78">
        <v>0</v>
      </c>
      <c r="J82" s="79">
        <v>280.27999999999997</v>
      </c>
      <c r="K82" s="80">
        <f t="shared" si="7"/>
        <v>280.27999999999997</v>
      </c>
      <c r="L82" s="81">
        <v>540.92999999999995</v>
      </c>
      <c r="M82" s="82">
        <v>645.84</v>
      </c>
      <c r="N82" s="83">
        <f t="shared" si="8"/>
        <v>104.91000000000008</v>
      </c>
      <c r="O82" s="84">
        <v>468</v>
      </c>
      <c r="P82" s="85">
        <v>592.80000000000007</v>
      </c>
      <c r="Q82" s="86">
        <f t="shared" si="9"/>
        <v>124.80000000000007</v>
      </c>
    </row>
    <row r="83" spans="1:17" x14ac:dyDescent="0.3">
      <c r="A83" s="22">
        <v>553</v>
      </c>
      <c r="B83" s="14" t="s">
        <v>115</v>
      </c>
      <c r="C83" s="74">
        <v>0</v>
      </c>
      <c r="D83" s="20">
        <v>0</v>
      </c>
      <c r="E83" s="75">
        <f t="shared" si="5"/>
        <v>0</v>
      </c>
      <c r="F83" s="76">
        <v>0</v>
      </c>
      <c r="G83" s="76">
        <v>0</v>
      </c>
      <c r="H83" s="77">
        <f t="shared" si="6"/>
        <v>0</v>
      </c>
      <c r="I83" s="78">
        <v>0</v>
      </c>
      <c r="J83" s="79">
        <v>1660.12</v>
      </c>
      <c r="K83" s="80">
        <f t="shared" si="7"/>
        <v>1660.12</v>
      </c>
      <c r="L83" s="81">
        <v>3203.97</v>
      </c>
      <c r="M83" s="82">
        <v>3825.36</v>
      </c>
      <c r="N83" s="83">
        <f t="shared" si="8"/>
        <v>621.39000000000033</v>
      </c>
      <c r="O83" s="84">
        <v>2772</v>
      </c>
      <c r="P83" s="85">
        <v>3511.2000000000003</v>
      </c>
      <c r="Q83" s="86">
        <f t="shared" si="9"/>
        <v>739.20000000000027</v>
      </c>
    </row>
    <row r="84" spans="1:17" x14ac:dyDescent="0.3">
      <c r="A84" s="22">
        <v>572</v>
      </c>
      <c r="B84" s="14" t="s">
        <v>116</v>
      </c>
      <c r="C84" s="74">
        <v>0</v>
      </c>
      <c r="D84" s="20">
        <v>0</v>
      </c>
      <c r="E84" s="75">
        <f t="shared" si="5"/>
        <v>0</v>
      </c>
      <c r="F84" s="76">
        <v>0</v>
      </c>
      <c r="G84" s="76">
        <v>0</v>
      </c>
      <c r="H84" s="77">
        <f t="shared" si="6"/>
        <v>0</v>
      </c>
      <c r="I84" s="78">
        <v>0</v>
      </c>
      <c r="J84" s="79">
        <v>86.24</v>
      </c>
      <c r="K84" s="80">
        <f t="shared" si="7"/>
        <v>86.24</v>
      </c>
      <c r="L84" s="81">
        <v>0</v>
      </c>
      <c r="M84" s="82">
        <v>0</v>
      </c>
      <c r="N84" s="83">
        <f t="shared" si="8"/>
        <v>0</v>
      </c>
      <c r="O84" s="84">
        <v>144</v>
      </c>
      <c r="P84" s="85">
        <v>182.4</v>
      </c>
      <c r="Q84" s="86">
        <f t="shared" si="9"/>
        <v>38.400000000000006</v>
      </c>
    </row>
    <row r="85" spans="1:17" x14ac:dyDescent="0.3">
      <c r="A85" s="26" t="s">
        <v>117</v>
      </c>
      <c r="B85" s="14" t="s">
        <v>118</v>
      </c>
      <c r="C85" s="74">
        <v>33696</v>
      </c>
      <c r="D85" s="20">
        <v>37440</v>
      </c>
      <c r="E85" s="75">
        <f t="shared" si="5"/>
        <v>3744</v>
      </c>
      <c r="F85" s="76">
        <v>20032.740000000002</v>
      </c>
      <c r="G85" s="76">
        <v>19656</v>
      </c>
      <c r="H85" s="77">
        <f t="shared" si="6"/>
        <v>-376.7400000000016</v>
      </c>
      <c r="I85" s="78">
        <v>0</v>
      </c>
      <c r="J85" s="79">
        <v>5325.32</v>
      </c>
      <c r="K85" s="80">
        <f t="shared" si="7"/>
        <v>5325.32</v>
      </c>
      <c r="L85" s="81">
        <v>10277.67</v>
      </c>
      <c r="M85" s="82">
        <v>12270.96</v>
      </c>
      <c r="N85" s="83">
        <f t="shared" si="8"/>
        <v>1993.2899999999991</v>
      </c>
      <c r="O85" s="84">
        <v>8892</v>
      </c>
      <c r="P85" s="85">
        <v>11263.2</v>
      </c>
      <c r="Q85" s="86">
        <f t="shared" si="9"/>
        <v>2371.2000000000007</v>
      </c>
    </row>
    <row r="86" spans="1:17" x14ac:dyDescent="0.3">
      <c r="A86" s="26">
        <v>583</v>
      </c>
      <c r="B86" s="14" t="s">
        <v>119</v>
      </c>
      <c r="C86" s="74">
        <v>2160</v>
      </c>
      <c r="D86" s="20">
        <v>2400</v>
      </c>
      <c r="E86" s="75">
        <f t="shared" si="5"/>
        <v>240</v>
      </c>
      <c r="F86" s="76">
        <v>1284.1500000000001</v>
      </c>
      <c r="G86" s="76">
        <v>1260</v>
      </c>
      <c r="H86" s="77">
        <f t="shared" si="6"/>
        <v>-24.150000000000091</v>
      </c>
      <c r="I86" s="78">
        <v>0</v>
      </c>
      <c r="J86" s="79">
        <v>1660.12</v>
      </c>
      <c r="K86" s="80">
        <f t="shared" si="7"/>
        <v>1660.12</v>
      </c>
      <c r="L86" s="81">
        <v>3203.97</v>
      </c>
      <c r="M86" s="82">
        <v>3825.36</v>
      </c>
      <c r="N86" s="83">
        <f t="shared" si="8"/>
        <v>621.39000000000033</v>
      </c>
      <c r="O86" s="84">
        <v>2772</v>
      </c>
      <c r="P86" s="85">
        <v>3511.2000000000003</v>
      </c>
      <c r="Q86" s="86">
        <f t="shared" si="9"/>
        <v>739.20000000000027</v>
      </c>
    </row>
    <row r="87" spans="1:17" x14ac:dyDescent="0.3">
      <c r="A87" s="26">
        <v>588</v>
      </c>
      <c r="B87" s="14" t="s">
        <v>120</v>
      </c>
      <c r="C87" s="74">
        <v>23760</v>
      </c>
      <c r="D87" s="20">
        <v>26400</v>
      </c>
      <c r="E87" s="75">
        <f t="shared" si="5"/>
        <v>2640</v>
      </c>
      <c r="F87" s="76">
        <v>14125.65</v>
      </c>
      <c r="G87" s="76">
        <v>13860</v>
      </c>
      <c r="H87" s="77">
        <f t="shared" si="6"/>
        <v>-265.64999999999964</v>
      </c>
      <c r="I87" s="78">
        <v>0</v>
      </c>
      <c r="J87" s="79">
        <v>8084.9999999999991</v>
      </c>
      <c r="K87" s="80">
        <f t="shared" si="7"/>
        <v>8084.9999999999991</v>
      </c>
      <c r="L87" s="81">
        <v>15603.75</v>
      </c>
      <c r="M87" s="82">
        <v>18630</v>
      </c>
      <c r="N87" s="83">
        <f t="shared" si="8"/>
        <v>3026.25</v>
      </c>
      <c r="O87" s="84">
        <v>13500</v>
      </c>
      <c r="P87" s="85">
        <v>17100</v>
      </c>
      <c r="Q87" s="86">
        <f t="shared" si="9"/>
        <v>3600</v>
      </c>
    </row>
    <row r="88" spans="1:17" x14ac:dyDescent="0.3">
      <c r="A88" s="26" t="s">
        <v>121</v>
      </c>
      <c r="B88" s="14" t="s">
        <v>122</v>
      </c>
      <c r="C88" s="74">
        <v>0</v>
      </c>
      <c r="D88" s="20">
        <v>0</v>
      </c>
      <c r="E88" s="75">
        <f t="shared" si="5"/>
        <v>0</v>
      </c>
      <c r="F88" s="76">
        <v>0</v>
      </c>
      <c r="G88" s="76">
        <v>0</v>
      </c>
      <c r="H88" s="77">
        <f t="shared" si="6"/>
        <v>0</v>
      </c>
      <c r="I88" s="78">
        <v>0</v>
      </c>
      <c r="J88" s="79">
        <v>64.679999999999993</v>
      </c>
      <c r="K88" s="80">
        <f t="shared" si="7"/>
        <v>64.679999999999993</v>
      </c>
      <c r="L88" s="81">
        <v>0</v>
      </c>
      <c r="M88" s="82">
        <v>0</v>
      </c>
      <c r="N88" s="83">
        <f t="shared" si="8"/>
        <v>0</v>
      </c>
      <c r="O88" s="84">
        <v>108</v>
      </c>
      <c r="P88" s="85">
        <v>136.80000000000001</v>
      </c>
      <c r="Q88" s="86">
        <f t="shared" si="9"/>
        <v>28.800000000000011</v>
      </c>
    </row>
    <row r="89" spans="1:17" x14ac:dyDescent="0.3">
      <c r="A89" s="26" t="s">
        <v>123</v>
      </c>
      <c r="B89" s="14" t="s">
        <v>124</v>
      </c>
      <c r="C89" s="74">
        <v>355536</v>
      </c>
      <c r="D89" s="20">
        <v>395040</v>
      </c>
      <c r="E89" s="75">
        <f t="shared" si="5"/>
        <v>39504</v>
      </c>
      <c r="F89" s="76">
        <v>211371.09</v>
      </c>
      <c r="G89" s="76">
        <v>207396</v>
      </c>
      <c r="H89" s="77">
        <f t="shared" si="6"/>
        <v>-3975.0899999999965</v>
      </c>
      <c r="I89" s="78">
        <v>0</v>
      </c>
      <c r="J89" s="79">
        <v>19964.559999999998</v>
      </c>
      <c r="K89" s="80">
        <f t="shared" si="7"/>
        <v>19964.559999999998</v>
      </c>
      <c r="L89" s="81">
        <v>38530.86</v>
      </c>
      <c r="M89" s="82">
        <v>46003.68</v>
      </c>
      <c r="N89" s="83">
        <f t="shared" si="8"/>
        <v>7472.82</v>
      </c>
      <c r="O89" s="84">
        <v>33336</v>
      </c>
      <c r="P89" s="85">
        <v>42225.599999999999</v>
      </c>
      <c r="Q89" s="86">
        <f t="shared" si="9"/>
        <v>8889.5999999999985</v>
      </c>
    </row>
    <row r="90" spans="1:17" x14ac:dyDescent="0.3">
      <c r="A90" s="22">
        <v>625</v>
      </c>
      <c r="B90" s="14" t="s">
        <v>125</v>
      </c>
      <c r="C90" s="74">
        <v>2160</v>
      </c>
      <c r="D90" s="20">
        <v>2400</v>
      </c>
      <c r="E90" s="75">
        <f t="shared" si="5"/>
        <v>240</v>
      </c>
      <c r="F90" s="76">
        <v>1284.1500000000001</v>
      </c>
      <c r="G90" s="76">
        <v>1260</v>
      </c>
      <c r="H90" s="77">
        <f t="shared" si="6"/>
        <v>-24.150000000000091</v>
      </c>
      <c r="I90" s="78">
        <v>0</v>
      </c>
      <c r="J90" s="79">
        <v>6877.6399999999994</v>
      </c>
      <c r="K90" s="80">
        <f t="shared" si="7"/>
        <v>6877.6399999999994</v>
      </c>
      <c r="L90" s="81">
        <v>13273.59</v>
      </c>
      <c r="M90" s="82">
        <v>15847.92</v>
      </c>
      <c r="N90" s="83">
        <f t="shared" si="8"/>
        <v>2574.33</v>
      </c>
      <c r="O90" s="84">
        <v>11484</v>
      </c>
      <c r="P90" s="85">
        <v>14546.4</v>
      </c>
      <c r="Q90" s="86">
        <f t="shared" si="9"/>
        <v>3062.3999999999996</v>
      </c>
    </row>
    <row r="91" spans="1:17" x14ac:dyDescent="0.3">
      <c r="A91" s="22">
        <v>627</v>
      </c>
      <c r="B91" s="14" t="s">
        <v>126</v>
      </c>
      <c r="C91" s="74">
        <v>19872</v>
      </c>
      <c r="D91" s="20">
        <v>22080</v>
      </c>
      <c r="E91" s="75">
        <f t="shared" si="5"/>
        <v>2208</v>
      </c>
      <c r="F91" s="76">
        <v>11814.18</v>
      </c>
      <c r="G91" s="76">
        <v>11592</v>
      </c>
      <c r="H91" s="77">
        <f t="shared" si="6"/>
        <v>-222.18000000000029</v>
      </c>
      <c r="I91" s="78">
        <v>0</v>
      </c>
      <c r="J91" s="79">
        <v>2156</v>
      </c>
      <c r="K91" s="80">
        <f t="shared" si="7"/>
        <v>2156</v>
      </c>
      <c r="L91" s="81">
        <v>4161</v>
      </c>
      <c r="M91" s="82">
        <v>4968</v>
      </c>
      <c r="N91" s="83">
        <f t="shared" si="8"/>
        <v>807</v>
      </c>
      <c r="O91" s="84">
        <v>3600</v>
      </c>
      <c r="P91" s="85">
        <v>4560</v>
      </c>
      <c r="Q91" s="86">
        <f t="shared" si="9"/>
        <v>960</v>
      </c>
    </row>
    <row r="92" spans="1:17" x14ac:dyDescent="0.3">
      <c r="A92" s="22">
        <v>635</v>
      </c>
      <c r="B92" s="14" t="s">
        <v>127</v>
      </c>
      <c r="C92" s="74">
        <v>0</v>
      </c>
      <c r="D92" s="20">
        <v>0</v>
      </c>
      <c r="E92" s="75">
        <f t="shared" si="5"/>
        <v>0</v>
      </c>
      <c r="F92" s="76">
        <v>0</v>
      </c>
      <c r="G92" s="76">
        <v>0</v>
      </c>
      <c r="H92" s="77">
        <f t="shared" si="6"/>
        <v>0</v>
      </c>
      <c r="I92" s="78">
        <v>0</v>
      </c>
      <c r="J92" s="79">
        <v>646.79999999999995</v>
      </c>
      <c r="K92" s="80">
        <f t="shared" si="7"/>
        <v>646.79999999999995</v>
      </c>
      <c r="L92" s="81">
        <v>1248.3</v>
      </c>
      <c r="M92" s="82">
        <v>1490.4</v>
      </c>
      <c r="N92" s="83">
        <f t="shared" si="8"/>
        <v>242.10000000000014</v>
      </c>
      <c r="O92" s="84">
        <v>1080</v>
      </c>
      <c r="P92" s="85">
        <v>1368</v>
      </c>
      <c r="Q92" s="86">
        <f t="shared" si="9"/>
        <v>288</v>
      </c>
    </row>
    <row r="93" spans="1:17" x14ac:dyDescent="0.3">
      <c r="A93" s="22">
        <v>642</v>
      </c>
      <c r="B93" s="14" t="s">
        <v>128</v>
      </c>
      <c r="C93" s="74">
        <v>0</v>
      </c>
      <c r="D93" s="20">
        <v>0</v>
      </c>
      <c r="E93" s="75">
        <f t="shared" si="5"/>
        <v>0</v>
      </c>
      <c r="F93" s="76">
        <v>0</v>
      </c>
      <c r="G93" s="76">
        <v>0</v>
      </c>
      <c r="H93" s="77">
        <f t="shared" si="6"/>
        <v>0</v>
      </c>
      <c r="I93" s="78">
        <v>0</v>
      </c>
      <c r="J93" s="79">
        <v>0</v>
      </c>
      <c r="K93" s="80">
        <f t="shared" si="7"/>
        <v>0</v>
      </c>
      <c r="L93" s="81">
        <v>0</v>
      </c>
      <c r="M93" s="82">
        <v>0</v>
      </c>
      <c r="N93" s="83">
        <f t="shared" si="8"/>
        <v>0</v>
      </c>
      <c r="O93" s="84">
        <v>0</v>
      </c>
      <c r="P93" s="85">
        <v>0</v>
      </c>
      <c r="Q93" s="86">
        <f t="shared" si="9"/>
        <v>0</v>
      </c>
    </row>
    <row r="94" spans="1:17" x14ac:dyDescent="0.3">
      <c r="A94" s="26" t="s">
        <v>129</v>
      </c>
      <c r="B94" s="14" t="s">
        <v>130</v>
      </c>
      <c r="C94" s="74">
        <v>0</v>
      </c>
      <c r="D94" s="20">
        <v>0</v>
      </c>
      <c r="E94" s="75">
        <f t="shared" si="5"/>
        <v>0</v>
      </c>
      <c r="F94" s="76">
        <v>0</v>
      </c>
      <c r="G94" s="76">
        <v>0</v>
      </c>
      <c r="H94" s="77">
        <f t="shared" si="6"/>
        <v>0</v>
      </c>
      <c r="I94" s="78">
        <v>0</v>
      </c>
      <c r="J94" s="79">
        <v>58988.159999999996</v>
      </c>
      <c r="K94" s="80">
        <f t="shared" si="7"/>
        <v>58988.159999999996</v>
      </c>
      <c r="L94" s="81">
        <v>113844.95999999999</v>
      </c>
      <c r="M94" s="82">
        <v>135924.48000000001</v>
      </c>
      <c r="N94" s="83">
        <f t="shared" si="8"/>
        <v>22079.520000000019</v>
      </c>
      <c r="O94" s="84">
        <v>98496</v>
      </c>
      <c r="P94" s="85">
        <v>124761.60000000001</v>
      </c>
      <c r="Q94" s="86">
        <f t="shared" si="9"/>
        <v>26265.600000000006</v>
      </c>
    </row>
    <row r="95" spans="1:17" x14ac:dyDescent="0.3">
      <c r="A95" s="26" t="s">
        <v>131</v>
      </c>
      <c r="B95" s="14" t="s">
        <v>132</v>
      </c>
      <c r="C95" s="74">
        <v>0</v>
      </c>
      <c r="D95" s="20">
        <v>0</v>
      </c>
      <c r="E95" s="75">
        <f t="shared" si="5"/>
        <v>0</v>
      </c>
      <c r="F95" s="76">
        <v>0</v>
      </c>
      <c r="G95" s="76">
        <v>0</v>
      </c>
      <c r="H95" s="77">
        <f t="shared" si="6"/>
        <v>0</v>
      </c>
      <c r="I95" s="78">
        <v>0</v>
      </c>
      <c r="J95" s="79">
        <v>517.43999999999994</v>
      </c>
      <c r="K95" s="80">
        <f t="shared" si="7"/>
        <v>517.43999999999994</v>
      </c>
      <c r="L95" s="81">
        <v>998.64</v>
      </c>
      <c r="M95" s="82">
        <v>1192.32</v>
      </c>
      <c r="N95" s="83">
        <f t="shared" si="8"/>
        <v>193.67999999999995</v>
      </c>
      <c r="O95" s="84">
        <v>864</v>
      </c>
      <c r="P95" s="85">
        <v>1094.4000000000001</v>
      </c>
      <c r="Q95" s="86">
        <f t="shared" si="9"/>
        <v>230.40000000000009</v>
      </c>
    </row>
    <row r="96" spans="1:17" x14ac:dyDescent="0.3">
      <c r="A96" s="26" t="s">
        <v>133</v>
      </c>
      <c r="B96" s="14" t="s">
        <v>134</v>
      </c>
      <c r="C96" s="74">
        <v>2160</v>
      </c>
      <c r="D96" s="20">
        <v>2400</v>
      </c>
      <c r="E96" s="75">
        <f t="shared" si="5"/>
        <v>240</v>
      </c>
      <c r="F96" s="76">
        <v>1284.1500000000001</v>
      </c>
      <c r="G96" s="76">
        <v>1260</v>
      </c>
      <c r="H96" s="77">
        <f t="shared" si="6"/>
        <v>-24.150000000000091</v>
      </c>
      <c r="I96" s="78">
        <v>0</v>
      </c>
      <c r="J96" s="79">
        <v>539</v>
      </c>
      <c r="K96" s="80">
        <f t="shared" si="7"/>
        <v>539</v>
      </c>
      <c r="L96" s="81">
        <v>1040.25</v>
      </c>
      <c r="M96" s="82">
        <v>1242</v>
      </c>
      <c r="N96" s="83">
        <f t="shared" si="8"/>
        <v>201.75</v>
      </c>
      <c r="O96" s="84">
        <v>900</v>
      </c>
      <c r="P96" s="85">
        <v>1140</v>
      </c>
      <c r="Q96" s="86">
        <f t="shared" si="9"/>
        <v>240</v>
      </c>
    </row>
    <row r="97" spans="1:17" x14ac:dyDescent="0.3">
      <c r="A97" s="22" t="s">
        <v>135</v>
      </c>
      <c r="B97" s="14" t="s">
        <v>136</v>
      </c>
      <c r="C97" s="74">
        <v>1728</v>
      </c>
      <c r="D97" s="20">
        <v>1920</v>
      </c>
      <c r="E97" s="75">
        <f t="shared" si="5"/>
        <v>192</v>
      </c>
      <c r="F97" s="76">
        <v>1027.32</v>
      </c>
      <c r="G97" s="76">
        <v>1008</v>
      </c>
      <c r="H97" s="77">
        <f t="shared" si="6"/>
        <v>-19.319999999999936</v>
      </c>
      <c r="I97" s="78">
        <v>0</v>
      </c>
      <c r="J97" s="79">
        <v>237.16</v>
      </c>
      <c r="K97" s="80">
        <f t="shared" si="7"/>
        <v>237.16</v>
      </c>
      <c r="L97" s="81">
        <v>457.71</v>
      </c>
      <c r="M97" s="82">
        <v>546.48</v>
      </c>
      <c r="N97" s="83">
        <f t="shared" si="8"/>
        <v>88.770000000000039</v>
      </c>
      <c r="O97" s="84">
        <v>396</v>
      </c>
      <c r="P97" s="85">
        <v>501.6</v>
      </c>
      <c r="Q97" s="86">
        <f t="shared" si="9"/>
        <v>105.60000000000002</v>
      </c>
    </row>
    <row r="98" spans="1:17" x14ac:dyDescent="0.3">
      <c r="A98" s="26" t="s">
        <v>137</v>
      </c>
      <c r="B98" s="14" t="s">
        <v>138</v>
      </c>
      <c r="C98" s="74">
        <v>9936</v>
      </c>
      <c r="D98" s="20">
        <v>11040</v>
      </c>
      <c r="E98" s="75">
        <f t="shared" si="5"/>
        <v>1104</v>
      </c>
      <c r="F98" s="76">
        <v>5907.09</v>
      </c>
      <c r="G98" s="76">
        <v>5796</v>
      </c>
      <c r="H98" s="77">
        <f t="shared" si="6"/>
        <v>-111.09000000000015</v>
      </c>
      <c r="I98" s="78">
        <v>0</v>
      </c>
      <c r="J98" s="79">
        <v>13022.24</v>
      </c>
      <c r="K98" s="80">
        <f t="shared" si="7"/>
        <v>13022.24</v>
      </c>
      <c r="L98" s="81">
        <v>25132.44</v>
      </c>
      <c r="M98" s="82">
        <v>30006.720000000001</v>
      </c>
      <c r="N98" s="83">
        <f t="shared" si="8"/>
        <v>4874.2800000000025</v>
      </c>
      <c r="O98" s="84">
        <v>21744</v>
      </c>
      <c r="P98" s="85">
        <v>27542.400000000001</v>
      </c>
      <c r="Q98" s="86">
        <f t="shared" si="9"/>
        <v>5798.4000000000015</v>
      </c>
    </row>
    <row r="99" spans="1:17" ht="15" thickBot="1" x14ac:dyDescent="0.35">
      <c r="A99" s="30" t="s">
        <v>139</v>
      </c>
      <c r="B99" s="31" t="s">
        <v>140</v>
      </c>
      <c r="C99" s="105">
        <v>0</v>
      </c>
      <c r="D99" s="36">
        <v>0</v>
      </c>
      <c r="E99" s="106">
        <f t="shared" si="5"/>
        <v>0</v>
      </c>
      <c r="F99" s="107">
        <v>0</v>
      </c>
      <c r="G99" s="107">
        <v>0</v>
      </c>
      <c r="H99" s="108">
        <f t="shared" si="6"/>
        <v>0</v>
      </c>
      <c r="I99" s="109">
        <v>0</v>
      </c>
      <c r="J99" s="110">
        <v>0</v>
      </c>
      <c r="K99" s="111">
        <f t="shared" si="7"/>
        <v>0</v>
      </c>
      <c r="L99" s="112">
        <v>0</v>
      </c>
      <c r="M99" s="113">
        <v>0</v>
      </c>
      <c r="N99" s="114">
        <f t="shared" si="8"/>
        <v>0</v>
      </c>
      <c r="O99" s="115">
        <v>0</v>
      </c>
      <c r="P99" s="116">
        <v>0</v>
      </c>
      <c r="Q99" s="117">
        <f t="shared" si="9"/>
        <v>0</v>
      </c>
    </row>
    <row r="100" spans="1:17" x14ac:dyDescent="0.3">
      <c r="A100" s="39"/>
      <c r="B100" s="40" t="s">
        <v>141</v>
      </c>
      <c r="C100" s="118">
        <f>SUM(C4:C99)</f>
        <v>1321920</v>
      </c>
      <c r="D100" s="119">
        <f>SUM(D4:D99)</f>
        <v>1468800</v>
      </c>
      <c r="E100" s="120">
        <f>SUM(E4:E99)</f>
        <v>146880</v>
      </c>
      <c r="F100" s="121">
        <f>SUM(F4:F99)</f>
        <v>779992.71</v>
      </c>
      <c r="G100" s="122">
        <f>SUM(G4:G99)</f>
        <v>765324</v>
      </c>
      <c r="H100" s="123">
        <f t="shared" ref="H100" si="10">SUM(H4:H99)</f>
        <v>-14668.709999999995</v>
      </c>
      <c r="I100" s="124">
        <f>SUM(I4:I99)</f>
        <v>0</v>
      </c>
      <c r="J100" s="125">
        <f>SUM(J4:J99)</f>
        <v>385449.67999999993</v>
      </c>
      <c r="K100" s="126">
        <f>SUM(K4:K99)</f>
        <v>385449.67999999993</v>
      </c>
      <c r="L100" s="127">
        <f t="shared" ref="L100:M100" si="11">SUM(L4:L99)</f>
        <v>970969.35</v>
      </c>
      <c r="M100" s="127">
        <f t="shared" si="11"/>
        <v>1159282.8</v>
      </c>
      <c r="N100" s="128">
        <f>SUM(N4:N99)</f>
        <v>188313.45000000007</v>
      </c>
      <c r="O100" s="129">
        <f t="shared" ref="O100:Q100" si="12">SUM(O4:O99)</f>
        <v>646704</v>
      </c>
      <c r="P100" s="129">
        <f t="shared" si="12"/>
        <v>818428.79999999993</v>
      </c>
      <c r="Q100" s="130">
        <f t="shared" si="12"/>
        <v>171724.80000000002</v>
      </c>
    </row>
    <row r="101" spans="1:17" x14ac:dyDescent="0.3">
      <c r="B101" s="47"/>
      <c r="L101" s="47"/>
      <c r="M101" s="47"/>
      <c r="N101" s="47"/>
    </row>
    <row r="102" spans="1:17" x14ac:dyDescent="0.3">
      <c r="L102" s="47"/>
      <c r="M102" s="47"/>
      <c r="N102" s="47"/>
    </row>
    <row r="103" spans="1:17" x14ac:dyDescent="0.3">
      <c r="L103" s="47"/>
      <c r="M103" s="47"/>
      <c r="N103" s="47"/>
    </row>
    <row r="104" spans="1:17" x14ac:dyDescent="0.3">
      <c r="L104" s="47"/>
      <c r="M104" s="47"/>
      <c r="N104" s="47"/>
    </row>
    <row r="105" spans="1:17" x14ac:dyDescent="0.3">
      <c r="L105" s="47"/>
      <c r="M105" s="47"/>
      <c r="N105" s="47"/>
    </row>
    <row r="106" spans="1:17" x14ac:dyDescent="0.3">
      <c r="L106" s="47"/>
      <c r="M106" s="47"/>
      <c r="N106" s="47"/>
    </row>
    <row r="107" spans="1:17" x14ac:dyDescent="0.3">
      <c r="L107" s="47"/>
      <c r="M107" s="47"/>
      <c r="N107" s="47"/>
    </row>
    <row r="108" spans="1:17" x14ac:dyDescent="0.3">
      <c r="L108" s="47"/>
      <c r="M108" s="47"/>
      <c r="N108" s="47"/>
    </row>
    <row r="109" spans="1:17" x14ac:dyDescent="0.3">
      <c r="L109" s="47"/>
      <c r="M109" s="47"/>
      <c r="N109" s="47"/>
    </row>
    <row r="110" spans="1:17" x14ac:dyDescent="0.3">
      <c r="L110" s="47"/>
      <c r="M110" s="47"/>
      <c r="N110" s="47"/>
    </row>
    <row r="111" spans="1:17" x14ac:dyDescent="0.3">
      <c r="L111" s="47"/>
      <c r="M111" s="47"/>
      <c r="N111" s="47"/>
    </row>
    <row r="112" spans="1:17" x14ac:dyDescent="0.3">
      <c r="L112" s="47"/>
      <c r="M112" s="47"/>
      <c r="N112" s="47"/>
    </row>
    <row r="113" spans="2:14" x14ac:dyDescent="0.3">
      <c r="L113" s="47"/>
      <c r="M113" s="47"/>
      <c r="N113" s="47"/>
    </row>
    <row r="114" spans="2:14" x14ac:dyDescent="0.3">
      <c r="L114" s="47"/>
      <c r="M114" s="47"/>
      <c r="N114" s="47"/>
    </row>
    <row r="115" spans="2:14" x14ac:dyDescent="0.3">
      <c r="L115" s="47"/>
      <c r="M115" s="47"/>
      <c r="N115" s="47"/>
    </row>
    <row r="116" spans="2:14" x14ac:dyDescent="0.3">
      <c r="L116" s="47"/>
      <c r="M116" s="47"/>
      <c r="N116" s="47"/>
    </row>
    <row r="117" spans="2:14" x14ac:dyDescent="0.3">
      <c r="L117" s="47"/>
      <c r="M117" s="47"/>
      <c r="N117" s="47"/>
    </row>
    <row r="118" spans="2:14" x14ac:dyDescent="0.3">
      <c r="L118" s="47"/>
      <c r="M118" s="47"/>
      <c r="N118" s="47"/>
    </row>
    <row r="119" spans="2:14" x14ac:dyDescent="0.3">
      <c r="L119" s="47"/>
      <c r="M119" s="47"/>
      <c r="N119" s="47"/>
    </row>
    <row r="120" spans="2:14" x14ac:dyDescent="0.3">
      <c r="L120" s="47"/>
      <c r="M120" s="47"/>
      <c r="N120" s="47"/>
    </row>
    <row r="121" spans="2:14" x14ac:dyDescent="0.3">
      <c r="L121" s="47"/>
      <c r="M121" s="47"/>
      <c r="N121" s="47"/>
    </row>
    <row r="122" spans="2:14" x14ac:dyDescent="0.3">
      <c r="L122" s="47"/>
      <c r="M122" s="47"/>
      <c r="N122" s="47"/>
    </row>
    <row r="123" spans="2:14" x14ac:dyDescent="0.3">
      <c r="L123" s="47"/>
      <c r="M123" s="47"/>
      <c r="N123" s="47"/>
    </row>
    <row r="124" spans="2:14" x14ac:dyDescent="0.3">
      <c r="B124" s="47"/>
      <c r="L124" s="47"/>
      <c r="M124" s="47"/>
      <c r="N124" s="47"/>
    </row>
    <row r="125" spans="2:14" x14ac:dyDescent="0.3">
      <c r="B125" s="47"/>
      <c r="L125" s="47"/>
      <c r="M125" s="47"/>
      <c r="N125" s="47"/>
    </row>
    <row r="126" spans="2:14" x14ac:dyDescent="0.3">
      <c r="B126" s="47"/>
      <c r="L126" s="47"/>
      <c r="M126" s="47"/>
      <c r="N126" s="47"/>
    </row>
    <row r="127" spans="2:14" x14ac:dyDescent="0.3">
      <c r="B127" s="47"/>
      <c r="L127" s="47"/>
      <c r="M127" s="47"/>
      <c r="N127" s="47"/>
    </row>
    <row r="128" spans="2:14" x14ac:dyDescent="0.3">
      <c r="B128" s="47"/>
      <c r="L128" s="47"/>
      <c r="M128" s="47"/>
      <c r="N128" s="47"/>
    </row>
    <row r="129" spans="2:14" x14ac:dyDescent="0.3">
      <c r="B129" s="47"/>
      <c r="L129" s="47"/>
      <c r="M129" s="47"/>
      <c r="N129" s="47"/>
    </row>
    <row r="130" spans="2:14" x14ac:dyDescent="0.3">
      <c r="B130" s="47"/>
      <c r="L130" s="47"/>
      <c r="M130" s="47"/>
      <c r="N130" s="47"/>
    </row>
    <row r="131" spans="2:14" x14ac:dyDescent="0.3">
      <c r="B131" s="47"/>
      <c r="L131" s="47"/>
      <c r="M131" s="47"/>
      <c r="N131" s="47"/>
    </row>
    <row r="132" spans="2:14" x14ac:dyDescent="0.3">
      <c r="B132" s="47"/>
      <c r="L132" s="47"/>
      <c r="M132" s="47"/>
      <c r="N132" s="47"/>
    </row>
    <row r="133" spans="2:14" x14ac:dyDescent="0.3">
      <c r="B133" s="47"/>
      <c r="L133" s="47"/>
      <c r="M133" s="47"/>
      <c r="N133" s="47"/>
    </row>
    <row r="134" spans="2:14" x14ac:dyDescent="0.3">
      <c r="B134" s="47"/>
      <c r="L134" s="47"/>
      <c r="M134" s="47"/>
      <c r="N134" s="47"/>
    </row>
    <row r="135" spans="2:14" x14ac:dyDescent="0.3">
      <c r="B135" s="47"/>
      <c r="L135" s="47"/>
      <c r="M135" s="47"/>
      <c r="N135" s="47"/>
    </row>
    <row r="136" spans="2:14" x14ac:dyDescent="0.3">
      <c r="B136" s="47"/>
      <c r="L136" s="47"/>
      <c r="M136" s="47"/>
      <c r="N136" s="47"/>
    </row>
    <row r="137" spans="2:14" x14ac:dyDescent="0.3">
      <c r="B137" s="47"/>
      <c r="L137" s="47"/>
      <c r="M137" s="47"/>
      <c r="N137" s="47"/>
    </row>
    <row r="138" spans="2:14" x14ac:dyDescent="0.3">
      <c r="B138" s="47"/>
      <c r="L138" s="47"/>
      <c r="M138" s="47"/>
      <c r="N138" s="47"/>
    </row>
    <row r="139" spans="2:14" x14ac:dyDescent="0.3">
      <c r="B139" s="47"/>
      <c r="L139" s="47"/>
      <c r="M139" s="47"/>
      <c r="N139" s="47"/>
    </row>
    <row r="140" spans="2:14" x14ac:dyDescent="0.3">
      <c r="B140" s="47"/>
      <c r="L140" s="47"/>
      <c r="M140" s="47"/>
      <c r="N140" s="47"/>
    </row>
    <row r="141" spans="2:14" x14ac:dyDescent="0.3">
      <c r="B141" s="47"/>
      <c r="L141" s="47"/>
      <c r="M141" s="47"/>
      <c r="N141" s="47"/>
    </row>
    <row r="142" spans="2:14" x14ac:dyDescent="0.3">
      <c r="B142" s="47"/>
      <c r="L142" s="47"/>
      <c r="M142" s="47"/>
      <c r="N142" s="47"/>
    </row>
    <row r="143" spans="2:14" x14ac:dyDescent="0.3">
      <c r="B143" s="47"/>
      <c r="L143" s="47"/>
      <c r="M143" s="47"/>
      <c r="N143" s="47"/>
    </row>
    <row r="144" spans="2:14" x14ac:dyDescent="0.3">
      <c r="B144" s="47"/>
      <c r="L144" s="47"/>
      <c r="M144" s="47"/>
      <c r="N144" s="47"/>
    </row>
    <row r="145" spans="2:14" x14ac:dyDescent="0.3">
      <c r="B145" s="47"/>
      <c r="L145" s="47"/>
      <c r="M145" s="47"/>
      <c r="N145" s="47"/>
    </row>
    <row r="146" spans="2:14" x14ac:dyDescent="0.3">
      <c r="B146" s="47"/>
      <c r="L146" s="47"/>
      <c r="M146" s="47"/>
      <c r="N146" s="47"/>
    </row>
    <row r="147" spans="2:14" x14ac:dyDescent="0.3">
      <c r="B147" s="47"/>
      <c r="L147" s="47"/>
      <c r="M147" s="47"/>
      <c r="N147" s="47"/>
    </row>
    <row r="148" spans="2:14" x14ac:dyDescent="0.3">
      <c r="B148" s="47"/>
      <c r="L148" s="47"/>
      <c r="M148" s="47"/>
      <c r="N148" s="47"/>
    </row>
    <row r="149" spans="2:14" x14ac:dyDescent="0.3">
      <c r="B149" s="47"/>
      <c r="L149" s="47"/>
      <c r="M149" s="47"/>
      <c r="N149" s="47"/>
    </row>
    <row r="150" spans="2:14" x14ac:dyDescent="0.3">
      <c r="B150" s="47"/>
      <c r="L150" s="47"/>
      <c r="M150" s="47"/>
      <c r="N150" s="47"/>
    </row>
    <row r="151" spans="2:14" x14ac:dyDescent="0.3">
      <c r="B151" s="47"/>
      <c r="L151" s="47"/>
      <c r="M151" s="47"/>
      <c r="N151" s="47"/>
    </row>
    <row r="152" spans="2:14" x14ac:dyDescent="0.3">
      <c r="B152" s="47"/>
      <c r="L152" s="47"/>
      <c r="M152" s="47"/>
      <c r="N152" s="47"/>
    </row>
    <row r="153" spans="2:14" x14ac:dyDescent="0.3">
      <c r="B153" s="47"/>
      <c r="L153" s="47"/>
      <c r="M153" s="47"/>
      <c r="N153" s="47"/>
    </row>
    <row r="154" spans="2:14" x14ac:dyDescent="0.3">
      <c r="B154" s="47"/>
      <c r="L154" s="47"/>
      <c r="M154" s="47"/>
      <c r="N154" s="47"/>
    </row>
    <row r="155" spans="2:14" x14ac:dyDescent="0.3">
      <c r="B155" s="47"/>
      <c r="L155" s="47"/>
      <c r="M155" s="47"/>
      <c r="N155" s="47"/>
    </row>
    <row r="156" spans="2:14" x14ac:dyDescent="0.3">
      <c r="B156" s="47"/>
      <c r="L156" s="47"/>
      <c r="M156" s="47"/>
      <c r="N156" s="47"/>
    </row>
    <row r="157" spans="2:14" x14ac:dyDescent="0.3">
      <c r="B157" s="47"/>
      <c r="L157" s="47"/>
      <c r="M157" s="47"/>
      <c r="N157" s="47"/>
    </row>
    <row r="158" spans="2:14" x14ac:dyDescent="0.3">
      <c r="B158" s="47"/>
      <c r="L158" s="47"/>
      <c r="M158" s="47"/>
      <c r="N158" s="47"/>
    </row>
    <row r="159" spans="2:14" x14ac:dyDescent="0.3">
      <c r="B159" s="47"/>
      <c r="L159" s="47"/>
      <c r="M159" s="47"/>
      <c r="N159" s="47"/>
    </row>
    <row r="160" spans="2:14" x14ac:dyDescent="0.3">
      <c r="B160" s="47"/>
      <c r="L160" s="47"/>
      <c r="M160" s="47"/>
      <c r="N160" s="47"/>
    </row>
    <row r="161" spans="2:14" x14ac:dyDescent="0.3">
      <c r="B161" s="47"/>
      <c r="L161" s="47"/>
      <c r="M161" s="47"/>
      <c r="N161" s="47"/>
    </row>
    <row r="162" spans="2:14" x14ac:dyDescent="0.3">
      <c r="B162" s="47"/>
      <c r="L162" s="47"/>
      <c r="M162" s="47"/>
      <c r="N162" s="47"/>
    </row>
    <row r="163" spans="2:14" x14ac:dyDescent="0.3">
      <c r="B163" s="47"/>
      <c r="L163" s="47"/>
      <c r="M163" s="47"/>
      <c r="N163" s="47"/>
    </row>
    <row r="164" spans="2:14" x14ac:dyDescent="0.3">
      <c r="B164" s="47"/>
      <c r="L164" s="47"/>
      <c r="M164" s="47"/>
      <c r="N164" s="47"/>
    </row>
    <row r="165" spans="2:14" x14ac:dyDescent="0.3">
      <c r="B165" s="47"/>
      <c r="L165" s="47"/>
      <c r="M165" s="47"/>
      <c r="N165" s="47"/>
    </row>
    <row r="166" spans="2:14" x14ac:dyDescent="0.3">
      <c r="B166" s="47"/>
      <c r="L166" s="47"/>
      <c r="M166" s="47"/>
      <c r="N166" s="47"/>
    </row>
    <row r="167" spans="2:14" x14ac:dyDescent="0.3">
      <c r="B167" s="47"/>
      <c r="L167" s="47"/>
      <c r="M167" s="47"/>
      <c r="N167" s="47"/>
    </row>
    <row r="168" spans="2:14" x14ac:dyDescent="0.3">
      <c r="B168" s="47"/>
      <c r="L168" s="47"/>
      <c r="M168" s="47"/>
      <c r="N168" s="47"/>
    </row>
    <row r="169" spans="2:14" x14ac:dyDescent="0.3">
      <c r="B169" s="47"/>
      <c r="L169" s="47"/>
      <c r="M169" s="47"/>
      <c r="N169" s="47"/>
    </row>
    <row r="170" spans="2:14" x14ac:dyDescent="0.3">
      <c r="B170" s="47"/>
      <c r="L170" s="47"/>
      <c r="M170" s="47"/>
      <c r="N170" s="47"/>
    </row>
    <row r="171" spans="2:14" x14ac:dyDescent="0.3">
      <c r="B171" s="47"/>
      <c r="L171" s="47"/>
      <c r="M171" s="47"/>
      <c r="N171" s="47"/>
    </row>
    <row r="172" spans="2:14" x14ac:dyDescent="0.3">
      <c r="B172" s="47"/>
      <c r="L172" s="47"/>
      <c r="M172" s="47"/>
      <c r="N172" s="47"/>
    </row>
    <row r="173" spans="2:14" x14ac:dyDescent="0.3">
      <c r="B173" s="47"/>
      <c r="L173" s="47"/>
      <c r="M173" s="47"/>
      <c r="N173" s="47"/>
    </row>
    <row r="174" spans="2:14" x14ac:dyDescent="0.3">
      <c r="B174" s="47"/>
      <c r="L174" s="47"/>
      <c r="M174" s="47"/>
      <c r="N174" s="47"/>
    </row>
    <row r="175" spans="2:14" x14ac:dyDescent="0.3">
      <c r="B175" s="47"/>
      <c r="L175" s="47"/>
      <c r="M175" s="47"/>
      <c r="N175" s="47"/>
    </row>
    <row r="176" spans="2:14" x14ac:dyDescent="0.3">
      <c r="B176" s="47"/>
      <c r="L176" s="47"/>
      <c r="M176" s="47"/>
      <c r="N176" s="47"/>
    </row>
    <row r="177" spans="2:14" x14ac:dyDescent="0.3">
      <c r="B177" s="47"/>
      <c r="L177" s="47"/>
      <c r="M177" s="47"/>
      <c r="N177" s="47"/>
    </row>
    <row r="178" spans="2:14" x14ac:dyDescent="0.3">
      <c r="B178" s="47"/>
      <c r="L178" s="47"/>
      <c r="M178" s="47"/>
      <c r="N178" s="47"/>
    </row>
    <row r="179" spans="2:14" x14ac:dyDescent="0.3">
      <c r="B179" s="47"/>
      <c r="L179" s="47"/>
      <c r="M179" s="47"/>
      <c r="N179" s="47"/>
    </row>
    <row r="180" spans="2:14" x14ac:dyDescent="0.3">
      <c r="B180" s="47"/>
      <c r="L180" s="47"/>
      <c r="M180" s="47"/>
      <c r="N180" s="47"/>
    </row>
    <row r="181" spans="2:14" x14ac:dyDescent="0.3">
      <c r="B181" s="47"/>
      <c r="L181" s="47"/>
      <c r="M181" s="47"/>
      <c r="N181" s="47"/>
    </row>
    <row r="182" spans="2:14" x14ac:dyDescent="0.3">
      <c r="B182" s="47"/>
      <c r="L182" s="47"/>
      <c r="M182" s="47"/>
      <c r="N182" s="47"/>
    </row>
    <row r="183" spans="2:14" x14ac:dyDescent="0.3">
      <c r="B183" s="47"/>
      <c r="L183" s="47"/>
      <c r="M183" s="47"/>
      <c r="N183" s="47"/>
    </row>
    <row r="184" spans="2:14" x14ac:dyDescent="0.3">
      <c r="B184" s="47"/>
      <c r="L184" s="47"/>
      <c r="M184" s="47"/>
      <c r="N184" s="47"/>
    </row>
    <row r="185" spans="2:14" x14ac:dyDescent="0.3">
      <c r="B185" s="47"/>
      <c r="L185" s="47"/>
      <c r="M185" s="47"/>
      <c r="N185" s="47"/>
    </row>
    <row r="186" spans="2:14" x14ac:dyDescent="0.3">
      <c r="B186" s="47"/>
      <c r="L186" s="47"/>
      <c r="M186" s="47"/>
      <c r="N186" s="47"/>
    </row>
    <row r="187" spans="2:14" x14ac:dyDescent="0.3">
      <c r="B187" s="47"/>
      <c r="L187" s="47"/>
      <c r="M187" s="47"/>
      <c r="N187" s="47"/>
    </row>
    <row r="188" spans="2:14" x14ac:dyDescent="0.3">
      <c r="B188" s="47"/>
      <c r="L188" s="47"/>
      <c r="M188" s="47"/>
      <c r="N188" s="47"/>
    </row>
    <row r="189" spans="2:14" x14ac:dyDescent="0.3">
      <c r="B189" s="47"/>
      <c r="L189" s="47"/>
      <c r="M189" s="47"/>
      <c r="N189" s="47"/>
    </row>
    <row r="190" spans="2:14" x14ac:dyDescent="0.3">
      <c r="B190" s="47"/>
      <c r="L190" s="47"/>
      <c r="M190" s="47"/>
      <c r="N190" s="47"/>
    </row>
    <row r="191" spans="2:14" x14ac:dyDescent="0.3">
      <c r="B191" s="47"/>
      <c r="L191" s="47"/>
      <c r="M191" s="47"/>
      <c r="N191" s="47"/>
    </row>
    <row r="192" spans="2:14" x14ac:dyDescent="0.3">
      <c r="B192" s="47"/>
      <c r="L192" s="47"/>
      <c r="M192" s="47"/>
      <c r="N192" s="47"/>
    </row>
    <row r="193" spans="2:14" x14ac:dyDescent="0.3">
      <c r="B193" s="47"/>
      <c r="L193" s="47"/>
      <c r="M193" s="47"/>
      <c r="N193" s="47"/>
    </row>
    <row r="194" spans="2:14" x14ac:dyDescent="0.3">
      <c r="B194" s="47"/>
      <c r="L194" s="47"/>
      <c r="M194" s="47"/>
      <c r="N194" s="47"/>
    </row>
    <row r="195" spans="2:14" x14ac:dyDescent="0.3">
      <c r="B195" s="47"/>
      <c r="L195" s="47"/>
      <c r="M195" s="47"/>
      <c r="N195" s="47"/>
    </row>
    <row r="196" spans="2:14" x14ac:dyDescent="0.3">
      <c r="B196" s="47"/>
      <c r="L196" s="47"/>
      <c r="M196" s="47"/>
      <c r="N196" s="47"/>
    </row>
    <row r="197" spans="2:14" x14ac:dyDescent="0.3">
      <c r="B197" s="47"/>
      <c r="L197" s="47"/>
      <c r="M197" s="47"/>
      <c r="N197" s="47"/>
    </row>
    <row r="198" spans="2:14" x14ac:dyDescent="0.3">
      <c r="B198" s="47"/>
      <c r="L198" s="47"/>
      <c r="M198" s="47"/>
      <c r="N198" s="47"/>
    </row>
    <row r="199" spans="2:14" x14ac:dyDescent="0.3">
      <c r="B199" s="47"/>
      <c r="L199" s="47"/>
      <c r="M199" s="47"/>
      <c r="N199" s="47"/>
    </row>
    <row r="200" spans="2:14" x14ac:dyDescent="0.3">
      <c r="B200" s="47"/>
      <c r="L200" s="47"/>
      <c r="M200" s="47"/>
      <c r="N200" s="47"/>
    </row>
    <row r="201" spans="2:14" x14ac:dyDescent="0.3">
      <c r="B201" s="47"/>
      <c r="L201" s="47"/>
      <c r="M201" s="47"/>
      <c r="N201" s="47"/>
    </row>
    <row r="202" spans="2:14" x14ac:dyDescent="0.3">
      <c r="B202" s="47"/>
      <c r="L202" s="47"/>
      <c r="M202" s="47"/>
      <c r="N202" s="47"/>
    </row>
    <row r="203" spans="2:14" x14ac:dyDescent="0.3">
      <c r="B203" s="47"/>
      <c r="L203" s="47"/>
      <c r="M203" s="47"/>
      <c r="N203" s="47"/>
    </row>
    <row r="204" spans="2:14" x14ac:dyDescent="0.3">
      <c r="B204" s="47"/>
      <c r="L204" s="47"/>
      <c r="M204" s="47"/>
      <c r="N204" s="47"/>
    </row>
    <row r="205" spans="2:14" x14ac:dyDescent="0.3">
      <c r="B205" s="47"/>
      <c r="L205" s="47"/>
      <c r="M205" s="47"/>
      <c r="N205" s="47"/>
    </row>
    <row r="206" spans="2:14" x14ac:dyDescent="0.3">
      <c r="B206" s="47"/>
      <c r="L206" s="47"/>
      <c r="M206" s="47"/>
      <c r="N206" s="47"/>
    </row>
    <row r="207" spans="2:14" x14ac:dyDescent="0.3">
      <c r="B207" s="47"/>
      <c r="L207" s="47"/>
      <c r="M207" s="47"/>
      <c r="N207" s="47"/>
    </row>
    <row r="208" spans="2:14" x14ac:dyDescent="0.3">
      <c r="B208" s="47"/>
      <c r="L208" s="47"/>
      <c r="M208" s="47"/>
      <c r="N208" s="47"/>
    </row>
    <row r="209" spans="2:14" x14ac:dyDescent="0.3">
      <c r="B209" s="47"/>
      <c r="L209" s="47"/>
      <c r="M209" s="47"/>
      <c r="N209" s="47"/>
    </row>
    <row r="210" spans="2:14" x14ac:dyDescent="0.3">
      <c r="B210" s="47"/>
      <c r="L210" s="47"/>
      <c r="M210" s="47"/>
      <c r="N210" s="47"/>
    </row>
    <row r="211" spans="2:14" x14ac:dyDescent="0.3">
      <c r="B211" s="47"/>
      <c r="L211" s="47"/>
      <c r="M211" s="47"/>
      <c r="N211" s="47"/>
    </row>
    <row r="212" spans="2:14" x14ac:dyDescent="0.3">
      <c r="B212" s="47"/>
      <c r="L212" s="47"/>
      <c r="M212" s="47"/>
      <c r="N212" s="47"/>
    </row>
    <row r="213" spans="2:14" x14ac:dyDescent="0.3">
      <c r="B213" s="47"/>
      <c r="L213" s="47"/>
      <c r="M213" s="47"/>
      <c r="N213" s="47"/>
    </row>
    <row r="214" spans="2:14" x14ac:dyDescent="0.3">
      <c r="B214" s="47"/>
      <c r="L214" s="47"/>
      <c r="M214" s="47"/>
      <c r="N214" s="47"/>
    </row>
    <row r="215" spans="2:14" x14ac:dyDescent="0.3">
      <c r="B215" s="47"/>
      <c r="L215" s="47"/>
      <c r="M215" s="47"/>
      <c r="N215" s="47"/>
    </row>
    <row r="216" spans="2:14" x14ac:dyDescent="0.3">
      <c r="B216" s="47"/>
      <c r="L216" s="47"/>
      <c r="M216" s="47"/>
      <c r="N216" s="47"/>
    </row>
    <row r="217" spans="2:14" x14ac:dyDescent="0.3">
      <c r="B217" s="47"/>
      <c r="L217" s="47"/>
      <c r="M217" s="47"/>
      <c r="N217" s="47"/>
    </row>
    <row r="218" spans="2:14" x14ac:dyDescent="0.3">
      <c r="B218" s="47"/>
      <c r="L218" s="47"/>
      <c r="M218" s="47"/>
      <c r="N218" s="47"/>
    </row>
    <row r="219" spans="2:14" x14ac:dyDescent="0.3">
      <c r="B219" s="47"/>
      <c r="L219" s="47"/>
      <c r="M219" s="47"/>
      <c r="N219" s="47"/>
    </row>
    <row r="220" spans="2:14" x14ac:dyDescent="0.3">
      <c r="B220" s="47"/>
      <c r="L220" s="47"/>
      <c r="M220" s="47"/>
      <c r="N220" s="47"/>
    </row>
    <row r="221" spans="2:14" x14ac:dyDescent="0.3">
      <c r="B221" s="47"/>
      <c r="L221" s="47"/>
      <c r="M221" s="47"/>
      <c r="N221" s="47"/>
    </row>
    <row r="222" spans="2:14" x14ac:dyDescent="0.3">
      <c r="B222" s="47"/>
      <c r="L222" s="47"/>
      <c r="M222" s="47"/>
      <c r="N222" s="47"/>
    </row>
    <row r="223" spans="2:14" x14ac:dyDescent="0.3">
      <c r="B223" s="47"/>
      <c r="L223" s="47"/>
      <c r="M223" s="47"/>
      <c r="N223" s="47"/>
    </row>
    <row r="224" spans="2:14" x14ac:dyDescent="0.3">
      <c r="B224" s="47"/>
      <c r="L224" s="47"/>
      <c r="M224" s="47"/>
      <c r="N224" s="47"/>
    </row>
    <row r="225" spans="2:14" x14ac:dyDescent="0.3">
      <c r="B225" s="47"/>
      <c r="L225" s="47"/>
      <c r="M225" s="47"/>
      <c r="N225" s="47"/>
    </row>
    <row r="226" spans="2:14" x14ac:dyDescent="0.3">
      <c r="B226" s="47"/>
      <c r="L226" s="47"/>
      <c r="M226" s="47"/>
      <c r="N226" s="47"/>
    </row>
    <row r="227" spans="2:14" x14ac:dyDescent="0.3">
      <c r="B227" s="47"/>
      <c r="L227" s="47"/>
      <c r="M227" s="47"/>
      <c r="N227" s="47"/>
    </row>
    <row r="228" spans="2:14" x14ac:dyDescent="0.3">
      <c r="B228" s="47"/>
      <c r="L228" s="47"/>
      <c r="M228" s="47"/>
      <c r="N228" s="47"/>
    </row>
    <row r="229" spans="2:14" x14ac:dyDescent="0.3">
      <c r="B229" s="47"/>
      <c r="L229" s="47"/>
      <c r="M229" s="47"/>
      <c r="N229" s="47"/>
    </row>
    <row r="230" spans="2:14" x14ac:dyDescent="0.3">
      <c r="B230" s="47"/>
      <c r="L230" s="47"/>
      <c r="M230" s="47"/>
      <c r="N230" s="47"/>
    </row>
    <row r="231" spans="2:14" x14ac:dyDescent="0.3">
      <c r="B231" s="47"/>
      <c r="L231" s="47"/>
      <c r="M231" s="47"/>
      <c r="N231" s="47"/>
    </row>
    <row r="232" spans="2:14" x14ac:dyDescent="0.3">
      <c r="B232" s="47"/>
      <c r="L232" s="47"/>
      <c r="M232" s="47"/>
      <c r="N232" s="47"/>
    </row>
    <row r="233" spans="2:14" x14ac:dyDescent="0.3">
      <c r="B233" s="47"/>
      <c r="L233" s="47"/>
      <c r="M233" s="47"/>
      <c r="N233" s="47"/>
    </row>
    <row r="234" spans="2:14" x14ac:dyDescent="0.3">
      <c r="B234" s="47"/>
      <c r="L234" s="47"/>
      <c r="M234" s="47"/>
      <c r="N234" s="47"/>
    </row>
    <row r="235" spans="2:14" x14ac:dyDescent="0.3">
      <c r="B235" s="47"/>
      <c r="L235" s="47"/>
      <c r="M235" s="47"/>
      <c r="N235" s="47"/>
    </row>
    <row r="236" spans="2:14" x14ac:dyDescent="0.3">
      <c r="B236" s="47"/>
      <c r="L236" s="47"/>
      <c r="M236" s="47"/>
      <c r="N236" s="47"/>
    </row>
    <row r="237" spans="2:14" x14ac:dyDescent="0.3">
      <c r="B237" s="47"/>
      <c r="L237" s="47"/>
      <c r="M237" s="47"/>
      <c r="N237" s="47"/>
    </row>
    <row r="238" spans="2:14" x14ac:dyDescent="0.3">
      <c r="B238" s="47"/>
      <c r="L238" s="47"/>
      <c r="M238" s="47"/>
      <c r="N238" s="47"/>
    </row>
    <row r="239" spans="2:14" x14ac:dyDescent="0.3">
      <c r="B239" s="47"/>
      <c r="L239" s="47"/>
      <c r="M239" s="47"/>
      <c r="N239" s="47"/>
    </row>
    <row r="240" spans="2:14" x14ac:dyDescent="0.3">
      <c r="B240" s="47"/>
      <c r="L240" s="47"/>
      <c r="M240" s="47"/>
      <c r="N240" s="47"/>
    </row>
    <row r="241" spans="2:14" x14ac:dyDescent="0.3">
      <c r="B241" s="47"/>
      <c r="L241" s="47"/>
      <c r="M241" s="47"/>
      <c r="N241" s="47"/>
    </row>
    <row r="242" spans="2:14" x14ac:dyDescent="0.3">
      <c r="B242" s="47"/>
      <c r="L242" s="47"/>
      <c r="M242" s="47"/>
      <c r="N242" s="47"/>
    </row>
    <row r="243" spans="2:14" x14ac:dyDescent="0.3">
      <c r="B243" s="47"/>
      <c r="L243" s="47"/>
      <c r="M243" s="47"/>
      <c r="N243" s="47"/>
    </row>
    <row r="244" spans="2:14" x14ac:dyDescent="0.3">
      <c r="B244" s="47"/>
      <c r="L244" s="47"/>
      <c r="M244" s="47"/>
      <c r="N244" s="47"/>
    </row>
    <row r="245" spans="2:14" x14ac:dyDescent="0.3">
      <c r="B245" s="47"/>
      <c r="L245" s="47"/>
      <c r="M245" s="47"/>
      <c r="N245" s="47"/>
    </row>
    <row r="246" spans="2:14" x14ac:dyDescent="0.3">
      <c r="B246" s="47"/>
      <c r="L246" s="47"/>
      <c r="M246" s="47"/>
      <c r="N246" s="47"/>
    </row>
    <row r="247" spans="2:14" x14ac:dyDescent="0.3">
      <c r="B247" s="47"/>
      <c r="L247" s="47"/>
      <c r="M247" s="47"/>
      <c r="N247" s="47"/>
    </row>
    <row r="248" spans="2:14" x14ac:dyDescent="0.3">
      <c r="B248" s="47"/>
      <c r="L248" s="47"/>
      <c r="M248" s="47"/>
      <c r="N248" s="47"/>
    </row>
    <row r="249" spans="2:14" x14ac:dyDescent="0.3">
      <c r="B249" s="47"/>
      <c r="L249" s="47"/>
      <c r="M249" s="47"/>
      <c r="N249" s="47"/>
    </row>
    <row r="250" spans="2:14" x14ac:dyDescent="0.3">
      <c r="B250" s="47"/>
      <c r="L250" s="47"/>
      <c r="M250" s="47"/>
      <c r="N250" s="47"/>
    </row>
    <row r="251" spans="2:14" x14ac:dyDescent="0.3">
      <c r="B251" s="47"/>
      <c r="L251" s="47"/>
      <c r="M251" s="47"/>
      <c r="N251" s="47"/>
    </row>
    <row r="252" spans="2:14" x14ac:dyDescent="0.3">
      <c r="B252" s="47"/>
      <c r="L252" s="47"/>
      <c r="M252" s="47"/>
      <c r="N252" s="47"/>
    </row>
    <row r="253" spans="2:14" x14ac:dyDescent="0.3">
      <c r="B253" s="47"/>
      <c r="L253" s="47"/>
      <c r="M253" s="47"/>
      <c r="N253" s="47"/>
    </row>
    <row r="254" spans="2:14" x14ac:dyDescent="0.3">
      <c r="B254" s="47"/>
      <c r="L254" s="47"/>
      <c r="M254" s="47"/>
      <c r="N254" s="47"/>
    </row>
    <row r="255" spans="2:14" x14ac:dyDescent="0.3">
      <c r="B255" s="47"/>
      <c r="L255" s="47"/>
      <c r="M255" s="47"/>
      <c r="N255" s="47"/>
    </row>
    <row r="256" spans="2:14" x14ac:dyDescent="0.3">
      <c r="B256" s="47"/>
      <c r="L256" s="47"/>
      <c r="M256" s="47"/>
      <c r="N256" s="47"/>
    </row>
    <row r="257" spans="2:14" x14ac:dyDescent="0.3">
      <c r="B257" s="47"/>
      <c r="L257" s="47"/>
      <c r="M257" s="47"/>
      <c r="N257" s="47"/>
    </row>
    <row r="258" spans="2:14" x14ac:dyDescent="0.3">
      <c r="B258" s="47"/>
      <c r="L258" s="47"/>
      <c r="M258" s="47"/>
      <c r="N258" s="47"/>
    </row>
    <row r="259" spans="2:14" x14ac:dyDescent="0.3">
      <c r="B259" s="47"/>
      <c r="L259" s="47"/>
      <c r="M259" s="47"/>
      <c r="N259" s="47"/>
    </row>
    <row r="260" spans="2:14" x14ac:dyDescent="0.3">
      <c r="B260" s="47"/>
      <c r="L260" s="47"/>
      <c r="M260" s="47"/>
      <c r="N260" s="47"/>
    </row>
    <row r="261" spans="2:14" x14ac:dyDescent="0.3">
      <c r="B261" s="47"/>
      <c r="L261" s="47"/>
      <c r="M261" s="47"/>
      <c r="N261" s="47"/>
    </row>
    <row r="262" spans="2:14" x14ac:dyDescent="0.3">
      <c r="B262" s="47"/>
      <c r="L262" s="47"/>
      <c r="M262" s="47"/>
      <c r="N262" s="47"/>
    </row>
    <row r="263" spans="2:14" x14ac:dyDescent="0.3">
      <c r="B263" s="47"/>
      <c r="L263" s="47"/>
      <c r="M263" s="47"/>
      <c r="N263" s="47"/>
    </row>
    <row r="264" spans="2:14" x14ac:dyDescent="0.3">
      <c r="B264" s="47"/>
      <c r="L264" s="47"/>
      <c r="M264" s="47"/>
      <c r="N264" s="47"/>
    </row>
    <row r="265" spans="2:14" x14ac:dyDescent="0.3">
      <c r="B265" s="47"/>
      <c r="L265" s="47"/>
      <c r="M265" s="47"/>
      <c r="N265" s="47"/>
    </row>
    <row r="266" spans="2:14" x14ac:dyDescent="0.3">
      <c r="B266" s="47"/>
      <c r="L266" s="47"/>
      <c r="M266" s="47"/>
      <c r="N266" s="47"/>
    </row>
    <row r="267" spans="2:14" x14ac:dyDescent="0.3">
      <c r="B267" s="47"/>
      <c r="L267" s="47"/>
      <c r="M267" s="47"/>
      <c r="N267" s="47"/>
    </row>
    <row r="268" spans="2:14" x14ac:dyDescent="0.3">
      <c r="B268" s="47"/>
      <c r="L268" s="47"/>
      <c r="M268" s="47"/>
      <c r="N268" s="47"/>
    </row>
    <row r="269" spans="2:14" x14ac:dyDescent="0.3">
      <c r="B269" s="47"/>
      <c r="L269" s="47"/>
      <c r="M269" s="47"/>
      <c r="N269" s="47"/>
    </row>
    <row r="270" spans="2:14" x14ac:dyDescent="0.3">
      <c r="B270" s="47"/>
      <c r="L270" s="47"/>
      <c r="M270" s="47"/>
      <c r="N270" s="47"/>
    </row>
    <row r="271" spans="2:14" x14ac:dyDescent="0.3">
      <c r="B271" s="47"/>
      <c r="L271" s="47"/>
      <c r="M271" s="47"/>
      <c r="N271" s="47"/>
    </row>
    <row r="272" spans="2:14" x14ac:dyDescent="0.3">
      <c r="B272" s="47"/>
      <c r="L272" s="47"/>
      <c r="M272" s="47"/>
      <c r="N272" s="47"/>
    </row>
    <row r="273" spans="2:14" x14ac:dyDescent="0.3">
      <c r="B273" s="47"/>
      <c r="L273" s="47"/>
      <c r="M273" s="47"/>
      <c r="N273" s="47"/>
    </row>
    <row r="274" spans="2:14" x14ac:dyDescent="0.3">
      <c r="B274" s="47"/>
      <c r="L274" s="47"/>
      <c r="M274" s="47"/>
      <c r="N274" s="47"/>
    </row>
    <row r="275" spans="2:14" x14ac:dyDescent="0.3">
      <c r="B275" s="47"/>
      <c r="L275" s="47"/>
      <c r="M275" s="47"/>
      <c r="N275" s="47"/>
    </row>
    <row r="276" spans="2:14" x14ac:dyDescent="0.3">
      <c r="B276" s="47"/>
      <c r="L276" s="47"/>
      <c r="M276" s="47"/>
      <c r="N276" s="47"/>
    </row>
    <row r="277" spans="2:14" x14ac:dyDescent="0.3">
      <c r="B277" s="47"/>
      <c r="L277" s="47"/>
      <c r="M277" s="47"/>
      <c r="N277" s="47"/>
    </row>
    <row r="278" spans="2:14" x14ac:dyDescent="0.3">
      <c r="B278" s="47"/>
      <c r="L278" s="47"/>
      <c r="M278" s="47"/>
      <c r="N278" s="47"/>
    </row>
    <row r="279" spans="2:14" x14ac:dyDescent="0.3">
      <c r="B279" s="47"/>
      <c r="L279" s="47"/>
      <c r="M279" s="47"/>
      <c r="N279" s="47"/>
    </row>
    <row r="280" spans="2:14" x14ac:dyDescent="0.3">
      <c r="B280" s="47"/>
      <c r="L280" s="47"/>
      <c r="M280" s="47"/>
      <c r="N280" s="47"/>
    </row>
    <row r="281" spans="2:14" x14ac:dyDescent="0.3">
      <c r="B281" s="47"/>
      <c r="L281" s="47"/>
      <c r="M281" s="47"/>
      <c r="N281" s="47"/>
    </row>
    <row r="282" spans="2:14" x14ac:dyDescent="0.3">
      <c r="B282" s="47"/>
      <c r="L282" s="47"/>
      <c r="M282" s="47"/>
      <c r="N282" s="47"/>
    </row>
    <row r="283" spans="2:14" x14ac:dyDescent="0.3">
      <c r="B283" s="47"/>
      <c r="L283" s="47"/>
      <c r="M283" s="47"/>
      <c r="N283" s="47"/>
    </row>
    <row r="284" spans="2:14" x14ac:dyDescent="0.3">
      <c r="B284" s="47"/>
      <c r="L284" s="47"/>
      <c r="M284" s="47"/>
      <c r="N284" s="47"/>
    </row>
    <row r="285" spans="2:14" x14ac:dyDescent="0.3">
      <c r="B285" s="47"/>
      <c r="L285" s="47"/>
      <c r="M285" s="47"/>
      <c r="N285" s="47"/>
    </row>
    <row r="286" spans="2:14" x14ac:dyDescent="0.3">
      <c r="B286" s="47"/>
      <c r="L286" s="47"/>
      <c r="M286" s="47"/>
      <c r="N286" s="47"/>
    </row>
    <row r="287" spans="2:14" x14ac:dyDescent="0.3">
      <c r="B287" s="47"/>
      <c r="L287" s="47"/>
      <c r="M287" s="47"/>
      <c r="N287" s="47"/>
    </row>
    <row r="288" spans="2:14" x14ac:dyDescent="0.3">
      <c r="B288" s="47"/>
      <c r="L288" s="47"/>
      <c r="M288" s="47"/>
      <c r="N288" s="47"/>
    </row>
    <row r="289" spans="2:14" x14ac:dyDescent="0.3">
      <c r="B289" s="47"/>
      <c r="L289" s="47"/>
      <c r="M289" s="47"/>
      <c r="N289" s="47"/>
    </row>
    <row r="290" spans="2:14" x14ac:dyDescent="0.3">
      <c r="B290" s="47"/>
      <c r="L290" s="47"/>
      <c r="M290" s="47"/>
      <c r="N290" s="47"/>
    </row>
    <row r="291" spans="2:14" x14ac:dyDescent="0.3">
      <c r="B291" s="47"/>
      <c r="L291" s="47"/>
      <c r="M291" s="47"/>
      <c r="N291" s="47"/>
    </row>
    <row r="292" spans="2:14" x14ac:dyDescent="0.3">
      <c r="B292" s="47"/>
      <c r="L292" s="47"/>
      <c r="M292" s="47"/>
      <c r="N292" s="47"/>
    </row>
    <row r="293" spans="2:14" x14ac:dyDescent="0.3">
      <c r="B293" s="47"/>
      <c r="L293" s="47"/>
      <c r="M293" s="47"/>
      <c r="N293" s="47"/>
    </row>
    <row r="294" spans="2:14" x14ac:dyDescent="0.3">
      <c r="B294" s="47"/>
      <c r="L294" s="47"/>
      <c r="M294" s="47"/>
      <c r="N294" s="47"/>
    </row>
    <row r="295" spans="2:14" x14ac:dyDescent="0.3">
      <c r="B295" s="47"/>
      <c r="L295" s="47"/>
      <c r="M295" s="47"/>
      <c r="N295" s="47"/>
    </row>
    <row r="296" spans="2:14" x14ac:dyDescent="0.3">
      <c r="B296" s="47"/>
      <c r="L296" s="47"/>
      <c r="M296" s="47"/>
      <c r="N296" s="47"/>
    </row>
    <row r="297" spans="2:14" x14ac:dyDescent="0.3">
      <c r="B297" s="47"/>
      <c r="L297" s="47"/>
      <c r="M297" s="47"/>
      <c r="N297" s="47"/>
    </row>
    <row r="298" spans="2:14" x14ac:dyDescent="0.3">
      <c r="B298" s="47"/>
      <c r="L298" s="47"/>
      <c r="M298" s="47"/>
      <c r="N298" s="47"/>
    </row>
    <row r="299" spans="2:14" x14ac:dyDescent="0.3">
      <c r="B299" s="47"/>
      <c r="L299" s="47"/>
      <c r="M299" s="47"/>
      <c r="N299" s="47"/>
    </row>
    <row r="300" spans="2:14" x14ac:dyDescent="0.3">
      <c r="B300" s="47"/>
      <c r="L300" s="47"/>
      <c r="M300" s="47"/>
      <c r="N300" s="47"/>
    </row>
    <row r="301" spans="2:14" x14ac:dyDescent="0.3">
      <c r="B301" s="47"/>
      <c r="L301" s="47"/>
      <c r="M301" s="47"/>
      <c r="N301" s="47"/>
    </row>
    <row r="302" spans="2:14" x14ac:dyDescent="0.3">
      <c r="B302" s="47"/>
      <c r="L302" s="47"/>
      <c r="M302" s="47"/>
      <c r="N302" s="47"/>
    </row>
    <row r="303" spans="2:14" x14ac:dyDescent="0.3">
      <c r="B303" s="47"/>
      <c r="L303" s="47"/>
      <c r="M303" s="47"/>
      <c r="N303" s="47"/>
    </row>
    <row r="304" spans="2:14" x14ac:dyDescent="0.3">
      <c r="B304" s="47"/>
      <c r="L304" s="47"/>
      <c r="M304" s="47"/>
      <c r="N304" s="47"/>
    </row>
    <row r="305" spans="2:14" x14ac:dyDescent="0.3">
      <c r="B305" s="47"/>
      <c r="L305" s="47"/>
      <c r="M305" s="47"/>
      <c r="N305" s="47"/>
    </row>
    <row r="306" spans="2:14" x14ac:dyDescent="0.3">
      <c r="B306" s="47"/>
      <c r="L306" s="47"/>
      <c r="M306" s="47"/>
      <c r="N306" s="47"/>
    </row>
    <row r="307" spans="2:14" x14ac:dyDescent="0.3">
      <c r="B307" s="47"/>
      <c r="L307" s="47"/>
      <c r="M307" s="47"/>
      <c r="N307" s="47"/>
    </row>
    <row r="308" spans="2:14" x14ac:dyDescent="0.3">
      <c r="B308" s="47"/>
      <c r="L308" s="47"/>
      <c r="M308" s="47"/>
      <c r="N308" s="47"/>
    </row>
    <row r="309" spans="2:14" x14ac:dyDescent="0.3">
      <c r="B309" s="47"/>
      <c r="L309" s="47"/>
      <c r="M309" s="47"/>
      <c r="N309" s="47"/>
    </row>
    <row r="310" spans="2:14" x14ac:dyDescent="0.3">
      <c r="B310" s="47"/>
      <c r="L310" s="47"/>
      <c r="M310" s="47"/>
      <c r="N310" s="47"/>
    </row>
    <row r="311" spans="2:14" x14ac:dyDescent="0.3">
      <c r="B311" s="47"/>
      <c r="L311" s="47"/>
      <c r="M311" s="47"/>
      <c r="N311" s="47"/>
    </row>
    <row r="312" spans="2:14" x14ac:dyDescent="0.3">
      <c r="B312" s="47"/>
      <c r="L312" s="47"/>
      <c r="M312" s="47"/>
      <c r="N312" s="47"/>
    </row>
    <row r="313" spans="2:14" x14ac:dyDescent="0.3">
      <c r="B313" s="47"/>
      <c r="L313" s="47"/>
      <c r="M313" s="47"/>
      <c r="N313" s="47"/>
    </row>
    <row r="314" spans="2:14" x14ac:dyDescent="0.3">
      <c r="B314" s="47"/>
      <c r="L314" s="47"/>
      <c r="M314" s="47"/>
      <c r="N314" s="47"/>
    </row>
    <row r="315" spans="2:14" x14ac:dyDescent="0.3">
      <c r="B315" s="47"/>
      <c r="L315" s="47"/>
      <c r="M315" s="47"/>
      <c r="N315" s="47"/>
    </row>
    <row r="316" spans="2:14" x14ac:dyDescent="0.3">
      <c r="B316" s="47"/>
      <c r="L316" s="47"/>
      <c r="M316" s="47"/>
      <c r="N316" s="47"/>
    </row>
    <row r="317" spans="2:14" x14ac:dyDescent="0.3">
      <c r="B317" s="47"/>
      <c r="L317" s="47"/>
      <c r="M317" s="47"/>
      <c r="N317" s="47"/>
    </row>
    <row r="318" spans="2:14" x14ac:dyDescent="0.3">
      <c r="B318" s="47"/>
      <c r="L318" s="47"/>
      <c r="M318" s="47"/>
      <c r="N318" s="47"/>
    </row>
    <row r="319" spans="2:14" x14ac:dyDescent="0.3">
      <c r="B319" s="47"/>
      <c r="L319" s="47"/>
      <c r="M319" s="47"/>
      <c r="N319" s="47"/>
    </row>
    <row r="320" spans="2:14" x14ac:dyDescent="0.3">
      <c r="B320" s="47"/>
      <c r="L320" s="47"/>
      <c r="M320" s="47"/>
      <c r="N320" s="47"/>
    </row>
    <row r="321" spans="2:14" x14ac:dyDescent="0.3">
      <c r="B321" s="47"/>
      <c r="L321" s="47"/>
      <c r="M321" s="47"/>
      <c r="N321" s="47"/>
    </row>
    <row r="322" spans="2:14" x14ac:dyDescent="0.3">
      <c r="B322" s="47"/>
      <c r="L322" s="47"/>
      <c r="M322" s="47"/>
      <c r="N322" s="47"/>
    </row>
    <row r="323" spans="2:14" x14ac:dyDescent="0.3">
      <c r="B323" s="47"/>
      <c r="L323" s="47"/>
      <c r="M323" s="47"/>
      <c r="N323" s="47"/>
    </row>
    <row r="324" spans="2:14" x14ac:dyDescent="0.3">
      <c r="B324" s="47"/>
      <c r="L324" s="47"/>
      <c r="M324" s="47"/>
      <c r="N324" s="47"/>
    </row>
    <row r="325" spans="2:14" x14ac:dyDescent="0.3">
      <c r="B325" s="47"/>
      <c r="L325" s="47"/>
      <c r="M325" s="47"/>
      <c r="N325" s="47"/>
    </row>
    <row r="326" spans="2:14" x14ac:dyDescent="0.3">
      <c r="B326" s="47"/>
      <c r="L326" s="47"/>
      <c r="M326" s="47"/>
      <c r="N326" s="47"/>
    </row>
    <row r="327" spans="2:14" x14ac:dyDescent="0.3">
      <c r="B327" s="47"/>
      <c r="L327" s="47"/>
      <c r="M327" s="47"/>
      <c r="N327" s="47"/>
    </row>
    <row r="328" spans="2:14" x14ac:dyDescent="0.3">
      <c r="B328" s="47"/>
      <c r="L328" s="47"/>
      <c r="M328" s="47"/>
      <c r="N328" s="47"/>
    </row>
    <row r="329" spans="2:14" x14ac:dyDescent="0.3">
      <c r="B329" s="47"/>
      <c r="L329" s="47"/>
      <c r="M329" s="47"/>
      <c r="N329" s="47"/>
    </row>
    <row r="330" spans="2:14" x14ac:dyDescent="0.3">
      <c r="B330" s="47"/>
      <c r="L330" s="47"/>
      <c r="M330" s="47"/>
      <c r="N330" s="47"/>
    </row>
    <row r="331" spans="2:14" x14ac:dyDescent="0.3">
      <c r="B331" s="47"/>
      <c r="L331" s="47"/>
      <c r="M331" s="47"/>
      <c r="N331" s="47"/>
    </row>
    <row r="332" spans="2:14" x14ac:dyDescent="0.3">
      <c r="B332" s="47"/>
      <c r="L332" s="47"/>
      <c r="M332" s="47"/>
      <c r="N332" s="47"/>
    </row>
    <row r="333" spans="2:14" x14ac:dyDescent="0.3">
      <c r="B333" s="47"/>
      <c r="L333" s="47"/>
      <c r="M333" s="47"/>
      <c r="N333" s="47"/>
    </row>
    <row r="334" spans="2:14" x14ac:dyDescent="0.3">
      <c r="B334" s="47"/>
      <c r="L334" s="47"/>
      <c r="M334" s="47"/>
      <c r="N334" s="47"/>
    </row>
    <row r="335" spans="2:14" x14ac:dyDescent="0.3">
      <c r="B335" s="47"/>
      <c r="L335" s="47"/>
      <c r="M335" s="47"/>
      <c r="N335" s="47"/>
    </row>
    <row r="336" spans="2:14" x14ac:dyDescent="0.3">
      <c r="B336" s="47"/>
      <c r="L336" s="47"/>
      <c r="M336" s="47"/>
      <c r="N336" s="47"/>
    </row>
    <row r="337" spans="2:14" x14ac:dyDescent="0.3">
      <c r="B337" s="47"/>
      <c r="L337" s="47"/>
      <c r="M337" s="47"/>
      <c r="N337" s="47"/>
    </row>
    <row r="338" spans="2:14" x14ac:dyDescent="0.3">
      <c r="B338" s="47"/>
      <c r="L338" s="47"/>
      <c r="M338" s="47"/>
      <c r="N338" s="47"/>
    </row>
    <row r="339" spans="2:14" x14ac:dyDescent="0.3">
      <c r="B339" s="47"/>
      <c r="L339" s="47"/>
      <c r="M339" s="47"/>
      <c r="N339" s="47"/>
    </row>
    <row r="340" spans="2:14" x14ac:dyDescent="0.3">
      <c r="B340" s="47"/>
      <c r="L340" s="47"/>
      <c r="M340" s="47"/>
      <c r="N340" s="47"/>
    </row>
    <row r="341" spans="2:14" x14ac:dyDescent="0.3">
      <c r="B341" s="47"/>
      <c r="L341" s="47"/>
      <c r="M341" s="47"/>
      <c r="N341" s="47"/>
    </row>
    <row r="342" spans="2:14" x14ac:dyDescent="0.3">
      <c r="B342" s="47"/>
      <c r="L342" s="47"/>
      <c r="M342" s="47"/>
      <c r="N342" s="47"/>
    </row>
    <row r="343" spans="2:14" x14ac:dyDescent="0.3">
      <c r="B343" s="47"/>
      <c r="L343" s="47"/>
      <c r="M343" s="47"/>
      <c r="N343" s="47"/>
    </row>
    <row r="344" spans="2:14" x14ac:dyDescent="0.3">
      <c r="B344" s="47"/>
      <c r="L344" s="47"/>
      <c r="M344" s="47"/>
      <c r="N344" s="47"/>
    </row>
    <row r="345" spans="2:14" x14ac:dyDescent="0.3">
      <c r="B345" s="47"/>
      <c r="L345" s="47"/>
      <c r="M345" s="47"/>
      <c r="N345" s="47"/>
    </row>
    <row r="346" spans="2:14" x14ac:dyDescent="0.3">
      <c r="B346" s="47"/>
      <c r="L346" s="47"/>
      <c r="M346" s="47"/>
      <c r="N346" s="47"/>
    </row>
    <row r="347" spans="2:14" x14ac:dyDescent="0.3">
      <c r="B347" s="47"/>
      <c r="L347" s="47"/>
      <c r="M347" s="47"/>
      <c r="N347" s="47"/>
    </row>
    <row r="348" spans="2:14" x14ac:dyDescent="0.3">
      <c r="B348" s="47"/>
      <c r="L348" s="47"/>
      <c r="M348" s="47"/>
      <c r="N348" s="47"/>
    </row>
    <row r="349" spans="2:14" x14ac:dyDescent="0.3">
      <c r="B349" s="47"/>
      <c r="L349" s="47"/>
      <c r="M349" s="47"/>
      <c r="N349" s="47"/>
    </row>
    <row r="350" spans="2:14" x14ac:dyDescent="0.3">
      <c r="B350" s="47"/>
      <c r="L350" s="47"/>
      <c r="M350" s="47"/>
      <c r="N350" s="47"/>
    </row>
    <row r="351" spans="2:14" x14ac:dyDescent="0.3">
      <c r="B351" s="47"/>
      <c r="L351" s="47"/>
      <c r="M351" s="47"/>
      <c r="N351" s="47"/>
    </row>
    <row r="352" spans="2:14" x14ac:dyDescent="0.3">
      <c r="B352" s="47"/>
      <c r="L352" s="47"/>
      <c r="M352" s="47"/>
      <c r="N352" s="47"/>
    </row>
    <row r="353" spans="2:14" x14ac:dyDescent="0.3">
      <c r="B353" s="47"/>
      <c r="L353" s="47"/>
      <c r="M353" s="47"/>
      <c r="N353" s="47"/>
    </row>
    <row r="354" spans="2:14" x14ac:dyDescent="0.3">
      <c r="B354" s="47"/>
      <c r="L354" s="47"/>
      <c r="M354" s="47"/>
      <c r="N354" s="47"/>
    </row>
    <row r="355" spans="2:14" x14ac:dyDescent="0.3">
      <c r="B355" s="47"/>
      <c r="L355" s="47"/>
      <c r="M355" s="47"/>
      <c r="N355" s="47"/>
    </row>
    <row r="356" spans="2:14" x14ac:dyDescent="0.3">
      <c r="B356" s="47"/>
      <c r="L356" s="47"/>
      <c r="M356" s="47"/>
      <c r="N356" s="47"/>
    </row>
    <row r="357" spans="2:14" x14ac:dyDescent="0.3">
      <c r="B357" s="47"/>
      <c r="L357" s="47"/>
      <c r="M357" s="47"/>
      <c r="N357" s="47"/>
    </row>
    <row r="358" spans="2:14" x14ac:dyDescent="0.3">
      <c r="B358" s="47"/>
      <c r="L358" s="47"/>
      <c r="M358" s="47"/>
      <c r="N358" s="47"/>
    </row>
    <row r="359" spans="2:14" x14ac:dyDescent="0.3">
      <c r="B359" s="47"/>
      <c r="L359" s="47"/>
      <c r="M359" s="47"/>
      <c r="N359" s="47"/>
    </row>
    <row r="360" spans="2:14" x14ac:dyDescent="0.3">
      <c r="B360" s="47"/>
      <c r="L360" s="47"/>
      <c r="M360" s="47"/>
      <c r="N360" s="47"/>
    </row>
    <row r="361" spans="2:14" x14ac:dyDescent="0.3">
      <c r="B361" s="47"/>
      <c r="L361" s="47"/>
      <c r="M361" s="47"/>
      <c r="N361" s="47"/>
    </row>
    <row r="362" spans="2:14" x14ac:dyDescent="0.3">
      <c r="B362" s="47"/>
      <c r="L362" s="47"/>
      <c r="M362" s="47"/>
      <c r="N362" s="47"/>
    </row>
    <row r="363" spans="2:14" x14ac:dyDescent="0.3">
      <c r="B363" s="47"/>
      <c r="L363" s="47"/>
      <c r="M363" s="47"/>
      <c r="N363" s="47"/>
    </row>
    <row r="364" spans="2:14" x14ac:dyDescent="0.3">
      <c r="B364" s="47"/>
      <c r="L364" s="47"/>
      <c r="M364" s="47"/>
      <c r="N364" s="47"/>
    </row>
    <row r="365" spans="2:14" x14ac:dyDescent="0.3">
      <c r="B365" s="47"/>
      <c r="L365" s="47"/>
      <c r="M365" s="47"/>
      <c r="N365" s="47"/>
    </row>
    <row r="366" spans="2:14" x14ac:dyDescent="0.3">
      <c r="B366" s="47"/>
      <c r="L366" s="47"/>
      <c r="M366" s="47"/>
      <c r="N366" s="47"/>
    </row>
    <row r="367" spans="2:14" x14ac:dyDescent="0.3">
      <c r="B367" s="47"/>
      <c r="L367" s="47"/>
      <c r="M367" s="47"/>
      <c r="N367" s="47"/>
    </row>
    <row r="368" spans="2:14" x14ac:dyDescent="0.3">
      <c r="B368" s="47"/>
      <c r="L368" s="47"/>
      <c r="M368" s="47"/>
      <c r="N368" s="47"/>
    </row>
    <row r="369" spans="2:14" x14ac:dyDescent="0.3">
      <c r="B369" s="47"/>
      <c r="L369" s="47"/>
      <c r="M369" s="47"/>
      <c r="N369" s="47"/>
    </row>
    <row r="370" spans="2:14" x14ac:dyDescent="0.3">
      <c r="B370" s="47"/>
      <c r="L370" s="47"/>
      <c r="M370" s="47"/>
      <c r="N370" s="47"/>
    </row>
    <row r="371" spans="2:14" x14ac:dyDescent="0.3">
      <c r="B371" s="47"/>
      <c r="L371" s="47"/>
      <c r="M371" s="47"/>
      <c r="N371" s="47"/>
    </row>
    <row r="372" spans="2:14" x14ac:dyDescent="0.3">
      <c r="B372" s="47"/>
      <c r="L372" s="47"/>
      <c r="M372" s="47"/>
      <c r="N372" s="47"/>
    </row>
    <row r="373" spans="2:14" x14ac:dyDescent="0.3">
      <c r="B373" s="47"/>
      <c r="L373" s="47"/>
      <c r="M373" s="47"/>
      <c r="N373" s="47"/>
    </row>
    <row r="374" spans="2:14" x14ac:dyDescent="0.3">
      <c r="B374" s="47"/>
      <c r="L374" s="47"/>
      <c r="M374" s="47"/>
      <c r="N374" s="47"/>
    </row>
    <row r="375" spans="2:14" x14ac:dyDescent="0.3">
      <c r="B375" s="47"/>
      <c r="L375" s="47"/>
      <c r="M375" s="47"/>
      <c r="N375" s="47"/>
    </row>
    <row r="376" spans="2:14" x14ac:dyDescent="0.3">
      <c r="B376" s="47"/>
      <c r="L376" s="47"/>
      <c r="M376" s="47"/>
      <c r="N376" s="47"/>
    </row>
    <row r="377" spans="2:14" x14ac:dyDescent="0.3">
      <c r="B377" s="47"/>
      <c r="L377" s="47"/>
      <c r="M377" s="47"/>
      <c r="N377" s="47"/>
    </row>
    <row r="378" spans="2:14" x14ac:dyDescent="0.3">
      <c r="B378" s="47"/>
      <c r="L378" s="47"/>
      <c r="M378" s="47"/>
      <c r="N378" s="47"/>
    </row>
    <row r="379" spans="2:14" x14ac:dyDescent="0.3">
      <c r="B379" s="47"/>
      <c r="L379" s="47"/>
      <c r="M379" s="47"/>
      <c r="N379" s="47"/>
    </row>
    <row r="380" spans="2:14" x14ac:dyDescent="0.3">
      <c r="B380" s="47"/>
      <c r="L380" s="47"/>
      <c r="M380" s="47"/>
      <c r="N380" s="47"/>
    </row>
    <row r="381" spans="2:14" x14ac:dyDescent="0.3">
      <c r="B381" s="47"/>
      <c r="L381" s="47"/>
      <c r="M381" s="47"/>
      <c r="N381" s="47"/>
    </row>
    <row r="382" spans="2:14" x14ac:dyDescent="0.3">
      <c r="B382" s="47"/>
      <c r="L382" s="47"/>
      <c r="M382" s="47"/>
      <c r="N382" s="47"/>
    </row>
    <row r="383" spans="2:14" x14ac:dyDescent="0.3">
      <c r="B383" s="47"/>
      <c r="L383" s="47"/>
      <c r="M383" s="47"/>
      <c r="N383" s="47"/>
    </row>
    <row r="384" spans="2:14" x14ac:dyDescent="0.3">
      <c r="B384" s="47"/>
      <c r="L384" s="47"/>
      <c r="M384" s="47"/>
      <c r="N384" s="47"/>
    </row>
    <row r="385" spans="2:14" x14ac:dyDescent="0.3">
      <c r="B385" s="47"/>
      <c r="L385" s="47"/>
      <c r="M385" s="47"/>
      <c r="N385" s="47"/>
    </row>
    <row r="386" spans="2:14" x14ac:dyDescent="0.3">
      <c r="B386" s="47"/>
      <c r="L386" s="47"/>
      <c r="M386" s="47"/>
      <c r="N386" s="47"/>
    </row>
    <row r="387" spans="2:14" x14ac:dyDescent="0.3">
      <c r="B387" s="47"/>
      <c r="L387" s="47"/>
      <c r="M387" s="47"/>
      <c r="N387" s="47"/>
    </row>
    <row r="388" spans="2:14" x14ac:dyDescent="0.3">
      <c r="B388" s="47"/>
      <c r="L388" s="47"/>
      <c r="M388" s="47"/>
      <c r="N388" s="47"/>
    </row>
    <row r="389" spans="2:14" x14ac:dyDescent="0.3">
      <c r="B389" s="47"/>
      <c r="L389" s="47"/>
      <c r="M389" s="47"/>
      <c r="N389" s="47"/>
    </row>
    <row r="390" spans="2:14" x14ac:dyDescent="0.3">
      <c r="B390" s="47"/>
      <c r="L390" s="47"/>
      <c r="M390" s="47"/>
      <c r="N390" s="47"/>
    </row>
    <row r="391" spans="2:14" x14ac:dyDescent="0.3">
      <c r="B391" s="47"/>
      <c r="L391" s="47"/>
      <c r="M391" s="47"/>
      <c r="N391" s="47"/>
    </row>
    <row r="392" spans="2:14" x14ac:dyDescent="0.3">
      <c r="B392" s="47"/>
      <c r="L392" s="47"/>
      <c r="M392" s="47"/>
      <c r="N392" s="47"/>
    </row>
    <row r="393" spans="2:14" x14ac:dyDescent="0.3">
      <c r="B393" s="47"/>
      <c r="L393" s="47"/>
      <c r="M393" s="47"/>
      <c r="N393" s="47"/>
    </row>
    <row r="394" spans="2:14" x14ac:dyDescent="0.3">
      <c r="B394" s="47"/>
      <c r="L394" s="47"/>
      <c r="M394" s="47"/>
      <c r="N394" s="47"/>
    </row>
    <row r="395" spans="2:14" x14ac:dyDescent="0.3">
      <c r="B395" s="47"/>
      <c r="L395" s="47"/>
      <c r="M395" s="47"/>
      <c r="N395" s="47"/>
    </row>
    <row r="396" spans="2:14" x14ac:dyDescent="0.3">
      <c r="B396" s="47"/>
      <c r="L396" s="47"/>
      <c r="M396" s="47"/>
      <c r="N396" s="47"/>
    </row>
    <row r="397" spans="2:14" x14ac:dyDescent="0.3">
      <c r="B397" s="47"/>
      <c r="L397" s="47"/>
      <c r="M397" s="47"/>
      <c r="N397" s="47"/>
    </row>
    <row r="398" spans="2:14" x14ac:dyDescent="0.3">
      <c r="B398" s="47"/>
      <c r="L398" s="47"/>
      <c r="M398" s="47"/>
      <c r="N398" s="47"/>
    </row>
    <row r="399" spans="2:14" x14ac:dyDescent="0.3">
      <c r="B399" s="47"/>
      <c r="L399" s="47"/>
      <c r="M399" s="47"/>
      <c r="N399" s="47"/>
    </row>
    <row r="400" spans="2:14" x14ac:dyDescent="0.3">
      <c r="B400" s="47"/>
      <c r="L400" s="47"/>
      <c r="M400" s="47"/>
      <c r="N400" s="47"/>
    </row>
    <row r="401" spans="2:14" x14ac:dyDescent="0.3">
      <c r="B401" s="47"/>
      <c r="L401" s="47"/>
      <c r="M401" s="47"/>
      <c r="N401" s="47"/>
    </row>
    <row r="402" spans="2:14" x14ac:dyDescent="0.3">
      <c r="B402" s="47"/>
      <c r="L402" s="47"/>
      <c r="M402" s="47"/>
      <c r="N402" s="47"/>
    </row>
    <row r="403" spans="2:14" x14ac:dyDescent="0.3">
      <c r="B403" s="47"/>
      <c r="L403" s="47"/>
      <c r="M403" s="47"/>
      <c r="N403" s="47"/>
    </row>
    <row r="404" spans="2:14" x14ac:dyDescent="0.3">
      <c r="B404" s="47"/>
      <c r="L404" s="47"/>
      <c r="M404" s="47"/>
      <c r="N404" s="47"/>
    </row>
    <row r="405" spans="2:14" x14ac:dyDescent="0.3">
      <c r="B405" s="47"/>
      <c r="L405" s="47"/>
      <c r="M405" s="47"/>
      <c r="N405" s="47"/>
    </row>
    <row r="406" spans="2:14" x14ac:dyDescent="0.3">
      <c r="B406" s="47"/>
      <c r="L406" s="47"/>
      <c r="M406" s="47"/>
      <c r="N406" s="47"/>
    </row>
    <row r="407" spans="2:14" x14ac:dyDescent="0.3">
      <c r="B407" s="47"/>
      <c r="L407" s="47"/>
      <c r="M407" s="47"/>
      <c r="N407" s="47"/>
    </row>
    <row r="408" spans="2:14" x14ac:dyDescent="0.3">
      <c r="B408" s="47"/>
      <c r="L408" s="47"/>
      <c r="M408" s="47"/>
      <c r="N408" s="47"/>
    </row>
    <row r="409" spans="2:14" x14ac:dyDescent="0.3">
      <c r="B409" s="47"/>
      <c r="L409" s="47"/>
      <c r="M409" s="47"/>
      <c r="N409" s="47"/>
    </row>
    <row r="410" spans="2:14" x14ac:dyDescent="0.3">
      <c r="B410" s="47"/>
      <c r="L410" s="47"/>
      <c r="M410" s="47"/>
      <c r="N410" s="47"/>
    </row>
    <row r="411" spans="2:14" x14ac:dyDescent="0.3">
      <c r="B411" s="47"/>
      <c r="L411" s="47"/>
      <c r="M411" s="47"/>
      <c r="N411" s="47"/>
    </row>
    <row r="412" spans="2:14" x14ac:dyDescent="0.3">
      <c r="B412" s="47"/>
      <c r="L412" s="47"/>
      <c r="M412" s="47"/>
      <c r="N412" s="47"/>
    </row>
    <row r="413" spans="2:14" x14ac:dyDescent="0.3">
      <c r="B413" s="47"/>
      <c r="L413" s="47"/>
      <c r="M413" s="47"/>
      <c r="N413" s="47"/>
    </row>
    <row r="414" spans="2:14" x14ac:dyDescent="0.3">
      <c r="B414" s="47"/>
      <c r="L414" s="47"/>
      <c r="M414" s="47"/>
      <c r="N414" s="47"/>
    </row>
    <row r="415" spans="2:14" x14ac:dyDescent="0.3">
      <c r="B415" s="47"/>
      <c r="L415" s="47"/>
      <c r="M415" s="47"/>
      <c r="N415" s="47"/>
    </row>
    <row r="416" spans="2:14" x14ac:dyDescent="0.3">
      <c r="B416" s="47"/>
      <c r="L416" s="47"/>
      <c r="M416" s="47"/>
      <c r="N416" s="47"/>
    </row>
    <row r="417" spans="2:14" x14ac:dyDescent="0.3">
      <c r="B417" s="47"/>
      <c r="L417" s="47"/>
      <c r="M417" s="47"/>
      <c r="N417" s="47"/>
    </row>
    <row r="418" spans="2:14" x14ac:dyDescent="0.3">
      <c r="B418" s="47"/>
      <c r="L418" s="47"/>
      <c r="M418" s="47"/>
      <c r="N418" s="47"/>
    </row>
    <row r="419" spans="2:14" x14ac:dyDescent="0.3">
      <c r="B419" s="47"/>
      <c r="L419" s="47"/>
      <c r="M419" s="47"/>
      <c r="N419" s="47"/>
    </row>
    <row r="420" spans="2:14" x14ac:dyDescent="0.3">
      <c r="B420" s="47"/>
      <c r="L420" s="47"/>
      <c r="M420" s="47"/>
      <c r="N420" s="47"/>
    </row>
    <row r="421" spans="2:14" x14ac:dyDescent="0.3">
      <c r="B421" s="47"/>
      <c r="L421" s="47"/>
      <c r="M421" s="47"/>
      <c r="N421" s="47"/>
    </row>
    <row r="422" spans="2:14" x14ac:dyDescent="0.3">
      <c r="B422" s="47"/>
      <c r="L422" s="47"/>
      <c r="M422" s="47"/>
      <c r="N422" s="47"/>
    </row>
    <row r="423" spans="2:14" x14ac:dyDescent="0.3">
      <c r="B423" s="47"/>
      <c r="L423" s="47"/>
      <c r="M423" s="47"/>
      <c r="N423" s="47"/>
    </row>
    <row r="424" spans="2:14" x14ac:dyDescent="0.3">
      <c r="B424" s="47"/>
      <c r="L424" s="47"/>
      <c r="M424" s="47"/>
      <c r="N424" s="47"/>
    </row>
    <row r="425" spans="2:14" x14ac:dyDescent="0.3">
      <c r="B425" s="47"/>
      <c r="L425" s="47"/>
      <c r="M425" s="47"/>
      <c r="N425" s="47"/>
    </row>
    <row r="426" spans="2:14" x14ac:dyDescent="0.3">
      <c r="B426" s="47"/>
      <c r="L426" s="47"/>
      <c r="M426" s="47"/>
      <c r="N426" s="47"/>
    </row>
    <row r="427" spans="2:14" x14ac:dyDescent="0.3">
      <c r="B427" s="47"/>
      <c r="L427" s="47"/>
      <c r="M427" s="47"/>
      <c r="N427" s="47"/>
    </row>
    <row r="428" spans="2:14" x14ac:dyDescent="0.3">
      <c r="B428" s="47"/>
      <c r="L428" s="47"/>
      <c r="M428" s="47"/>
      <c r="N428" s="47"/>
    </row>
    <row r="429" spans="2:14" x14ac:dyDescent="0.3">
      <c r="B429" s="47"/>
      <c r="L429" s="47"/>
      <c r="M429" s="47"/>
      <c r="N429" s="47"/>
    </row>
    <row r="430" spans="2:14" x14ac:dyDescent="0.3">
      <c r="B430" s="47"/>
      <c r="L430" s="47"/>
      <c r="M430" s="47"/>
      <c r="N430" s="47"/>
    </row>
    <row r="431" spans="2:14" x14ac:dyDescent="0.3">
      <c r="B431" s="47"/>
      <c r="L431" s="47"/>
      <c r="M431" s="47"/>
      <c r="N431" s="47"/>
    </row>
    <row r="432" spans="2:14" x14ac:dyDescent="0.3">
      <c r="B432" s="47"/>
      <c r="L432" s="47"/>
      <c r="M432" s="47"/>
      <c r="N432" s="47"/>
    </row>
    <row r="433" spans="2:14" x14ac:dyDescent="0.3">
      <c r="B433" s="47"/>
      <c r="L433" s="47"/>
      <c r="M433" s="47"/>
      <c r="N433" s="47"/>
    </row>
    <row r="434" spans="2:14" x14ac:dyDescent="0.3">
      <c r="B434" s="47"/>
      <c r="L434" s="47"/>
      <c r="M434" s="47"/>
      <c r="N434" s="47"/>
    </row>
    <row r="435" spans="2:14" x14ac:dyDescent="0.3">
      <c r="B435" s="47"/>
      <c r="L435" s="47"/>
      <c r="M435" s="47"/>
      <c r="N435" s="47"/>
    </row>
    <row r="436" spans="2:14" x14ac:dyDescent="0.3">
      <c r="B436" s="47"/>
      <c r="L436" s="47"/>
      <c r="M436" s="47"/>
      <c r="N436" s="47"/>
    </row>
    <row r="437" spans="2:14" x14ac:dyDescent="0.3">
      <c r="B437" s="47"/>
      <c r="L437" s="47"/>
      <c r="M437" s="47"/>
      <c r="N437" s="47"/>
    </row>
    <row r="438" spans="2:14" x14ac:dyDescent="0.3">
      <c r="B438" s="47"/>
      <c r="L438" s="47"/>
      <c r="M438" s="47"/>
      <c r="N438" s="47"/>
    </row>
    <row r="439" spans="2:14" x14ac:dyDescent="0.3">
      <c r="B439" s="47"/>
      <c r="L439" s="47"/>
      <c r="M439" s="47"/>
      <c r="N439" s="47"/>
    </row>
    <row r="440" spans="2:14" x14ac:dyDescent="0.3">
      <c r="B440" s="47"/>
      <c r="L440" s="47"/>
      <c r="M440" s="47"/>
      <c r="N440" s="47"/>
    </row>
    <row r="441" spans="2:14" x14ac:dyDescent="0.3">
      <c r="B441" s="47"/>
      <c r="L441" s="47"/>
      <c r="M441" s="47"/>
      <c r="N441" s="47"/>
    </row>
    <row r="442" spans="2:14" x14ac:dyDescent="0.3">
      <c r="B442" s="47"/>
      <c r="L442" s="47"/>
      <c r="M442" s="47"/>
      <c r="N442" s="47"/>
    </row>
    <row r="443" spans="2:14" x14ac:dyDescent="0.3">
      <c r="B443" s="47"/>
      <c r="L443" s="47"/>
      <c r="M443" s="47"/>
      <c r="N443" s="47"/>
    </row>
    <row r="444" spans="2:14" x14ac:dyDescent="0.3">
      <c r="B444" s="47"/>
      <c r="L444" s="47"/>
      <c r="M444" s="47"/>
      <c r="N444" s="47"/>
    </row>
    <row r="445" spans="2:14" x14ac:dyDescent="0.3">
      <c r="B445" s="47"/>
      <c r="L445" s="47"/>
      <c r="M445" s="47"/>
      <c r="N445" s="47"/>
    </row>
    <row r="446" spans="2:14" x14ac:dyDescent="0.3">
      <c r="B446" s="47"/>
      <c r="L446" s="47"/>
      <c r="M446" s="47"/>
      <c r="N446" s="47"/>
    </row>
    <row r="447" spans="2:14" x14ac:dyDescent="0.3">
      <c r="B447" s="47"/>
      <c r="L447" s="47"/>
      <c r="M447" s="47"/>
      <c r="N447" s="47"/>
    </row>
    <row r="448" spans="2:14" x14ac:dyDescent="0.3">
      <c r="B448" s="47"/>
      <c r="L448" s="47"/>
      <c r="M448" s="47"/>
      <c r="N448" s="47"/>
    </row>
    <row r="449" spans="2:14" x14ac:dyDescent="0.3">
      <c r="B449" s="47"/>
      <c r="L449" s="47"/>
      <c r="M449" s="47"/>
      <c r="N449" s="47"/>
    </row>
    <row r="450" spans="2:14" x14ac:dyDescent="0.3">
      <c r="B450" s="47"/>
      <c r="L450" s="47"/>
      <c r="M450" s="47"/>
      <c r="N450" s="47"/>
    </row>
    <row r="451" spans="2:14" x14ac:dyDescent="0.3">
      <c r="B451" s="47"/>
      <c r="L451" s="47"/>
      <c r="M451" s="47"/>
      <c r="N451" s="47"/>
    </row>
    <row r="452" spans="2:14" x14ac:dyDescent="0.3">
      <c r="B452" s="47"/>
      <c r="L452" s="47"/>
      <c r="M452" s="47"/>
      <c r="N452" s="47"/>
    </row>
    <row r="453" spans="2:14" x14ac:dyDescent="0.3">
      <c r="B453" s="47"/>
      <c r="L453" s="47"/>
      <c r="M453" s="47"/>
      <c r="N453" s="47"/>
    </row>
    <row r="454" spans="2:14" x14ac:dyDescent="0.3">
      <c r="B454" s="47"/>
      <c r="L454" s="47"/>
      <c r="M454" s="47"/>
      <c r="N454" s="47"/>
    </row>
    <row r="455" spans="2:14" x14ac:dyDescent="0.3">
      <c r="B455" s="47"/>
      <c r="L455" s="47"/>
      <c r="M455" s="47"/>
      <c r="N455" s="47"/>
    </row>
    <row r="456" spans="2:14" x14ac:dyDescent="0.3">
      <c r="B456" s="47"/>
      <c r="L456" s="47"/>
      <c r="M456" s="47"/>
      <c r="N456" s="47"/>
    </row>
    <row r="457" spans="2:14" x14ac:dyDescent="0.3">
      <c r="B457" s="47"/>
      <c r="L457" s="47"/>
      <c r="M457" s="47"/>
      <c r="N457" s="47"/>
    </row>
    <row r="458" spans="2:14" x14ac:dyDescent="0.3">
      <c r="B458" s="47"/>
      <c r="L458" s="47"/>
      <c r="M458" s="47"/>
      <c r="N458" s="47"/>
    </row>
    <row r="459" spans="2:14" x14ac:dyDescent="0.3">
      <c r="B459" s="47"/>
      <c r="L459" s="47"/>
      <c r="M459" s="47"/>
      <c r="N459" s="47"/>
    </row>
    <row r="460" spans="2:14" x14ac:dyDescent="0.3">
      <c r="B460" s="47"/>
      <c r="L460" s="47"/>
      <c r="M460" s="47"/>
      <c r="N460" s="47"/>
    </row>
    <row r="461" spans="2:14" x14ac:dyDescent="0.3">
      <c r="B461" s="47"/>
      <c r="L461" s="47"/>
      <c r="M461" s="47"/>
      <c r="N461" s="47"/>
    </row>
    <row r="462" spans="2:14" x14ac:dyDescent="0.3">
      <c r="B462" s="47"/>
      <c r="L462" s="47"/>
      <c r="M462" s="47"/>
      <c r="N462" s="47"/>
    </row>
    <row r="463" spans="2:14" x14ac:dyDescent="0.3">
      <c r="B463" s="47"/>
      <c r="L463" s="47"/>
      <c r="M463" s="47"/>
      <c r="N463" s="47"/>
    </row>
    <row r="464" spans="2:14" x14ac:dyDescent="0.3">
      <c r="B464" s="47"/>
      <c r="L464" s="47"/>
      <c r="M464" s="47"/>
      <c r="N464" s="47"/>
    </row>
    <row r="465" spans="2:14" x14ac:dyDescent="0.3">
      <c r="B465" s="47"/>
      <c r="L465" s="47"/>
      <c r="M465" s="47"/>
      <c r="N465" s="47"/>
    </row>
    <row r="466" spans="2:14" x14ac:dyDescent="0.3">
      <c r="B466" s="47"/>
      <c r="L466" s="47"/>
      <c r="M466" s="47"/>
      <c r="N466" s="47"/>
    </row>
    <row r="467" spans="2:14" x14ac:dyDescent="0.3">
      <c r="B467" s="47"/>
      <c r="L467" s="47"/>
      <c r="M467" s="47"/>
      <c r="N467" s="47"/>
    </row>
    <row r="468" spans="2:14" x14ac:dyDescent="0.3">
      <c r="B468" s="47"/>
      <c r="L468" s="47"/>
      <c r="M468" s="47"/>
      <c r="N468" s="47"/>
    </row>
    <row r="469" spans="2:14" x14ac:dyDescent="0.3">
      <c r="B469" s="47"/>
      <c r="L469" s="47"/>
      <c r="M469" s="47"/>
      <c r="N469" s="47"/>
    </row>
    <row r="470" spans="2:14" x14ac:dyDescent="0.3">
      <c r="B470" s="47"/>
      <c r="L470" s="47"/>
      <c r="M470" s="47"/>
      <c r="N470" s="47"/>
    </row>
    <row r="471" spans="2:14" x14ac:dyDescent="0.3">
      <c r="B471" s="47"/>
      <c r="L471" s="47"/>
      <c r="M471" s="47"/>
      <c r="N471" s="47"/>
    </row>
    <row r="472" spans="2:14" x14ac:dyDescent="0.3">
      <c r="B472" s="47"/>
      <c r="L472" s="47"/>
      <c r="M472" s="47"/>
      <c r="N472" s="47"/>
    </row>
    <row r="473" spans="2:14" x14ac:dyDescent="0.3">
      <c r="B473" s="47"/>
      <c r="L473" s="47"/>
      <c r="M473" s="47"/>
      <c r="N473" s="47"/>
    </row>
    <row r="474" spans="2:14" x14ac:dyDescent="0.3">
      <c r="B474" s="47"/>
      <c r="L474" s="47"/>
      <c r="M474" s="47"/>
      <c r="N474" s="47"/>
    </row>
    <row r="475" spans="2:14" x14ac:dyDescent="0.3">
      <c r="B475" s="47"/>
      <c r="L475" s="47"/>
      <c r="M475" s="47"/>
      <c r="N475" s="47"/>
    </row>
    <row r="476" spans="2:14" x14ac:dyDescent="0.3">
      <c r="B476" s="47"/>
      <c r="L476" s="47"/>
      <c r="M476" s="47"/>
      <c r="N476" s="47"/>
    </row>
    <row r="477" spans="2:14" x14ac:dyDescent="0.3">
      <c r="B477" s="47"/>
      <c r="L477" s="47"/>
      <c r="M477" s="47"/>
      <c r="N477" s="47"/>
    </row>
    <row r="478" spans="2:14" x14ac:dyDescent="0.3">
      <c r="B478" s="47"/>
      <c r="L478" s="47"/>
      <c r="M478" s="47"/>
      <c r="N478" s="47"/>
    </row>
    <row r="479" spans="2:14" x14ac:dyDescent="0.3">
      <c r="B479" s="47"/>
      <c r="L479" s="47"/>
      <c r="M479" s="47"/>
      <c r="N479" s="47"/>
    </row>
    <row r="480" spans="2:14" x14ac:dyDescent="0.3">
      <c r="B480" s="47"/>
      <c r="L480" s="47"/>
      <c r="M480" s="47"/>
      <c r="N480" s="47"/>
    </row>
    <row r="481" spans="2:14" x14ac:dyDescent="0.3">
      <c r="B481" s="47"/>
      <c r="L481" s="47"/>
      <c r="M481" s="47"/>
      <c r="N481" s="47"/>
    </row>
    <row r="482" spans="2:14" x14ac:dyDescent="0.3">
      <c r="B482" s="47"/>
      <c r="L482" s="47"/>
      <c r="M482" s="47"/>
      <c r="N482" s="47"/>
    </row>
    <row r="483" spans="2:14" x14ac:dyDescent="0.3">
      <c r="B483" s="47"/>
      <c r="L483" s="47"/>
      <c r="M483" s="47"/>
      <c r="N483" s="47"/>
    </row>
    <row r="484" spans="2:14" x14ac:dyDescent="0.3">
      <c r="B484" s="47"/>
      <c r="L484" s="47"/>
      <c r="M484" s="47"/>
      <c r="N484" s="47"/>
    </row>
    <row r="485" spans="2:14" x14ac:dyDescent="0.3">
      <c r="B485" s="47"/>
      <c r="L485" s="47"/>
      <c r="M485" s="47"/>
      <c r="N485" s="47"/>
    </row>
    <row r="486" spans="2:14" x14ac:dyDescent="0.3">
      <c r="B486" s="47"/>
      <c r="L486" s="47"/>
      <c r="M486" s="47"/>
      <c r="N486" s="47"/>
    </row>
    <row r="487" spans="2:14" x14ac:dyDescent="0.3">
      <c r="B487" s="47"/>
      <c r="L487" s="47"/>
      <c r="M487" s="47"/>
      <c r="N487" s="47"/>
    </row>
    <row r="488" spans="2:14" x14ac:dyDescent="0.3">
      <c r="B488" s="47"/>
      <c r="L488" s="47"/>
      <c r="M488" s="47"/>
      <c r="N488" s="47"/>
    </row>
    <row r="489" spans="2:14" x14ac:dyDescent="0.3">
      <c r="B489" s="47"/>
      <c r="L489" s="47"/>
      <c r="M489" s="47"/>
      <c r="N489" s="47"/>
    </row>
    <row r="490" spans="2:14" x14ac:dyDescent="0.3">
      <c r="B490" s="47"/>
      <c r="L490" s="47"/>
      <c r="M490" s="47"/>
      <c r="N490" s="47"/>
    </row>
    <row r="491" spans="2:14" x14ac:dyDescent="0.3">
      <c r="B491" s="47"/>
      <c r="L491" s="47"/>
      <c r="M491" s="47"/>
      <c r="N491" s="47"/>
    </row>
    <row r="492" spans="2:14" x14ac:dyDescent="0.3">
      <c r="B492" s="47"/>
      <c r="L492" s="47"/>
      <c r="M492" s="47"/>
      <c r="N492" s="47"/>
    </row>
    <row r="493" spans="2:14" x14ac:dyDescent="0.3">
      <c r="B493" s="47"/>
      <c r="L493" s="47"/>
      <c r="M493" s="47"/>
      <c r="N493" s="47"/>
    </row>
    <row r="494" spans="2:14" x14ac:dyDescent="0.3">
      <c r="B494" s="47"/>
      <c r="L494" s="47"/>
      <c r="M494" s="47"/>
      <c r="N494" s="47"/>
    </row>
    <row r="495" spans="2:14" x14ac:dyDescent="0.3">
      <c r="B495" s="47"/>
      <c r="L495" s="47"/>
      <c r="M495" s="47"/>
      <c r="N495" s="47"/>
    </row>
    <row r="496" spans="2:14" x14ac:dyDescent="0.3">
      <c r="B496" s="47"/>
      <c r="L496" s="47"/>
      <c r="M496" s="47"/>
      <c r="N496" s="47"/>
    </row>
    <row r="497" spans="2:14" x14ac:dyDescent="0.3">
      <c r="B497" s="47"/>
      <c r="L497" s="47"/>
      <c r="M497" s="47"/>
      <c r="N497" s="47"/>
    </row>
    <row r="498" spans="2:14" x14ac:dyDescent="0.3">
      <c r="B498" s="47"/>
      <c r="L498" s="47"/>
      <c r="M498" s="47"/>
      <c r="N498" s="47"/>
    </row>
    <row r="499" spans="2:14" x14ac:dyDescent="0.3">
      <c r="B499" s="47"/>
      <c r="L499" s="47"/>
      <c r="M499" s="47"/>
      <c r="N499" s="47"/>
    </row>
    <row r="500" spans="2:14" x14ac:dyDescent="0.3">
      <c r="B500" s="47"/>
      <c r="L500" s="47"/>
      <c r="M500" s="47"/>
      <c r="N500" s="47"/>
    </row>
    <row r="501" spans="2:14" x14ac:dyDescent="0.3">
      <c r="B501" s="47"/>
      <c r="L501" s="47"/>
      <c r="M501" s="47"/>
      <c r="N501" s="47"/>
    </row>
    <row r="502" spans="2:14" x14ac:dyDescent="0.3">
      <c r="B502" s="47"/>
      <c r="L502" s="47"/>
      <c r="M502" s="47"/>
      <c r="N502" s="47"/>
    </row>
    <row r="503" spans="2:14" x14ac:dyDescent="0.3">
      <c r="B503" s="47"/>
      <c r="L503" s="47"/>
      <c r="M503" s="47"/>
      <c r="N503" s="47"/>
    </row>
    <row r="504" spans="2:14" x14ac:dyDescent="0.3">
      <c r="B504" s="47"/>
      <c r="L504" s="47"/>
      <c r="M504" s="47"/>
      <c r="N504" s="47"/>
    </row>
    <row r="505" spans="2:14" x14ac:dyDescent="0.3">
      <c r="B505" s="47"/>
      <c r="L505" s="47"/>
      <c r="M505" s="47"/>
      <c r="N505" s="47"/>
    </row>
    <row r="506" spans="2:14" x14ac:dyDescent="0.3">
      <c r="B506" s="47"/>
      <c r="L506" s="47"/>
      <c r="M506" s="47"/>
      <c r="N506" s="47"/>
    </row>
    <row r="507" spans="2:14" x14ac:dyDescent="0.3">
      <c r="B507" s="47"/>
      <c r="L507" s="47"/>
      <c r="M507" s="47"/>
      <c r="N507" s="47"/>
    </row>
    <row r="508" spans="2:14" x14ac:dyDescent="0.3">
      <c r="B508" s="47"/>
      <c r="L508" s="47"/>
      <c r="M508" s="47"/>
      <c r="N508" s="47"/>
    </row>
    <row r="509" spans="2:14" x14ac:dyDescent="0.3">
      <c r="B509" s="47"/>
      <c r="L509" s="47"/>
      <c r="M509" s="47"/>
      <c r="N509" s="47"/>
    </row>
    <row r="510" spans="2:14" x14ac:dyDescent="0.3">
      <c r="B510" s="47"/>
      <c r="L510" s="47"/>
      <c r="M510" s="47"/>
      <c r="N510" s="47"/>
    </row>
    <row r="511" spans="2:14" x14ac:dyDescent="0.3">
      <c r="B511" s="47"/>
      <c r="L511" s="47"/>
      <c r="M511" s="47"/>
      <c r="N511" s="47"/>
    </row>
    <row r="512" spans="2:14" x14ac:dyDescent="0.3">
      <c r="B512" s="47"/>
      <c r="L512" s="47"/>
      <c r="M512" s="47"/>
      <c r="N512" s="47"/>
    </row>
    <row r="513" spans="2:14" x14ac:dyDescent="0.3">
      <c r="B513" s="47"/>
      <c r="L513" s="47"/>
      <c r="M513" s="47"/>
      <c r="N513" s="47"/>
    </row>
    <row r="514" spans="2:14" x14ac:dyDescent="0.3">
      <c r="B514" s="47"/>
      <c r="L514" s="47"/>
      <c r="M514" s="47"/>
      <c r="N514" s="47"/>
    </row>
    <row r="515" spans="2:14" x14ac:dyDescent="0.3">
      <c r="B515" s="47"/>
      <c r="L515" s="47"/>
      <c r="M515" s="47"/>
      <c r="N515" s="47"/>
    </row>
    <row r="516" spans="2:14" x14ac:dyDescent="0.3">
      <c r="B516" s="47"/>
      <c r="L516" s="47"/>
      <c r="M516" s="47"/>
      <c r="N516" s="47"/>
    </row>
    <row r="517" spans="2:14" x14ac:dyDescent="0.3">
      <c r="B517" s="47"/>
      <c r="L517" s="47"/>
      <c r="M517" s="47"/>
      <c r="N517" s="47"/>
    </row>
    <row r="518" spans="2:14" x14ac:dyDescent="0.3">
      <c r="B518" s="47"/>
      <c r="L518" s="47"/>
      <c r="M518" s="47"/>
      <c r="N518" s="47"/>
    </row>
    <row r="519" spans="2:14" x14ac:dyDescent="0.3">
      <c r="B519" s="47"/>
      <c r="L519" s="47"/>
      <c r="M519" s="47"/>
      <c r="N519" s="47"/>
    </row>
    <row r="520" spans="2:14" x14ac:dyDescent="0.3">
      <c r="B520" s="47"/>
      <c r="L520" s="47"/>
      <c r="M520" s="47"/>
      <c r="N520" s="47"/>
    </row>
    <row r="521" spans="2:14" x14ac:dyDescent="0.3">
      <c r="B521" s="47"/>
      <c r="L521" s="47"/>
      <c r="M521" s="47"/>
      <c r="N521" s="47"/>
    </row>
    <row r="522" spans="2:14" x14ac:dyDescent="0.3">
      <c r="B522" s="47"/>
      <c r="L522" s="47"/>
      <c r="M522" s="47"/>
      <c r="N522" s="47"/>
    </row>
    <row r="523" spans="2:14" x14ac:dyDescent="0.3">
      <c r="B523" s="47"/>
      <c r="L523" s="47"/>
      <c r="M523" s="47"/>
      <c r="N523" s="47"/>
    </row>
    <row r="524" spans="2:14" x14ac:dyDescent="0.3">
      <c r="B524" s="47"/>
      <c r="L524" s="47"/>
      <c r="M524" s="47"/>
      <c r="N524" s="47"/>
    </row>
    <row r="525" spans="2:14" x14ac:dyDescent="0.3">
      <c r="B525" s="47"/>
      <c r="L525" s="47"/>
      <c r="M525" s="47"/>
      <c r="N525" s="47"/>
    </row>
    <row r="526" spans="2:14" x14ac:dyDescent="0.3">
      <c r="B526" s="47"/>
      <c r="L526" s="47"/>
      <c r="M526" s="47"/>
      <c r="N526" s="47"/>
    </row>
    <row r="527" spans="2:14" x14ac:dyDescent="0.3">
      <c r="B527" s="47"/>
      <c r="L527" s="47"/>
      <c r="M527" s="47"/>
      <c r="N527" s="47"/>
    </row>
    <row r="528" spans="2:14" x14ac:dyDescent="0.3">
      <c r="B528" s="47"/>
      <c r="L528" s="47"/>
      <c r="M528" s="47"/>
      <c r="N528" s="47"/>
    </row>
    <row r="529" spans="2:14" x14ac:dyDescent="0.3">
      <c r="B529" s="47"/>
      <c r="L529" s="47"/>
      <c r="M529" s="47"/>
      <c r="N529" s="47"/>
    </row>
    <row r="530" spans="2:14" x14ac:dyDescent="0.3">
      <c r="B530" s="47"/>
      <c r="L530" s="47"/>
      <c r="M530" s="47"/>
      <c r="N530" s="47"/>
    </row>
    <row r="531" spans="2:14" x14ac:dyDescent="0.3">
      <c r="B531" s="47"/>
      <c r="L531" s="47"/>
      <c r="M531" s="47"/>
      <c r="N531" s="47"/>
    </row>
    <row r="532" spans="2:14" x14ac:dyDescent="0.3">
      <c r="B532" s="47"/>
      <c r="L532" s="47"/>
      <c r="M532" s="47"/>
      <c r="N532" s="47"/>
    </row>
    <row r="533" spans="2:14" x14ac:dyDescent="0.3">
      <c r="B533" s="47"/>
      <c r="L533" s="47"/>
      <c r="M533" s="47"/>
      <c r="N533" s="47"/>
    </row>
    <row r="534" spans="2:14" x14ac:dyDescent="0.3">
      <c r="B534" s="47"/>
      <c r="L534" s="47"/>
      <c r="M534" s="47"/>
      <c r="N534" s="47"/>
    </row>
    <row r="535" spans="2:14" x14ac:dyDescent="0.3">
      <c r="B535" s="47"/>
      <c r="L535" s="47"/>
      <c r="M535" s="47"/>
      <c r="N535" s="47"/>
    </row>
    <row r="536" spans="2:14" x14ac:dyDescent="0.3">
      <c r="B536" s="47"/>
      <c r="L536" s="47"/>
      <c r="M536" s="47"/>
      <c r="N536" s="47"/>
    </row>
    <row r="537" spans="2:14" x14ac:dyDescent="0.3">
      <c r="B537" s="47"/>
      <c r="L537" s="47"/>
      <c r="M537" s="47"/>
      <c r="N537" s="47"/>
    </row>
    <row r="538" spans="2:14" x14ac:dyDescent="0.3">
      <c r="B538" s="47"/>
      <c r="L538" s="47"/>
      <c r="M538" s="47"/>
      <c r="N538" s="47"/>
    </row>
    <row r="539" spans="2:14" x14ac:dyDescent="0.3">
      <c r="B539" s="47"/>
      <c r="L539" s="47"/>
      <c r="M539" s="47"/>
      <c r="N539" s="47"/>
    </row>
    <row r="540" spans="2:14" x14ac:dyDescent="0.3">
      <c r="B540" s="47"/>
      <c r="L540" s="47"/>
      <c r="M540" s="47"/>
      <c r="N540" s="47"/>
    </row>
    <row r="541" spans="2:14" x14ac:dyDescent="0.3">
      <c r="B541" s="47"/>
      <c r="L541" s="47"/>
      <c r="M541" s="47"/>
      <c r="N541" s="47"/>
    </row>
    <row r="542" spans="2:14" x14ac:dyDescent="0.3">
      <c r="B542" s="47"/>
      <c r="L542" s="47"/>
      <c r="M542" s="47"/>
      <c r="N542" s="47"/>
    </row>
    <row r="543" spans="2:14" x14ac:dyDescent="0.3">
      <c r="B543" s="47"/>
      <c r="L543" s="47"/>
      <c r="M543" s="47"/>
      <c r="N543" s="47"/>
    </row>
    <row r="544" spans="2:14" x14ac:dyDescent="0.3">
      <c r="B544" s="47"/>
      <c r="L544" s="47"/>
      <c r="M544" s="47"/>
      <c r="N544" s="47"/>
    </row>
    <row r="545" spans="2:14" x14ac:dyDescent="0.3">
      <c r="B545" s="47"/>
      <c r="L545" s="47"/>
      <c r="M545" s="47"/>
      <c r="N545" s="47"/>
    </row>
    <row r="546" spans="2:14" x14ac:dyDescent="0.3">
      <c r="B546" s="47"/>
      <c r="L546" s="47"/>
      <c r="M546" s="47"/>
      <c r="N546" s="47"/>
    </row>
    <row r="547" spans="2:14" x14ac:dyDescent="0.3">
      <c r="B547" s="47"/>
      <c r="L547" s="47"/>
      <c r="M547" s="47"/>
      <c r="N547" s="47"/>
    </row>
    <row r="548" spans="2:14" x14ac:dyDescent="0.3">
      <c r="B548" s="47"/>
      <c r="L548" s="47"/>
      <c r="M548" s="47"/>
      <c r="N548" s="47"/>
    </row>
    <row r="549" spans="2:14" x14ac:dyDescent="0.3">
      <c r="B549" s="47"/>
      <c r="L549" s="47"/>
      <c r="M549" s="47"/>
      <c r="N549" s="47"/>
    </row>
    <row r="550" spans="2:14" x14ac:dyDescent="0.3">
      <c r="B550" s="47"/>
      <c r="L550" s="47"/>
      <c r="M550" s="47"/>
      <c r="N550" s="47"/>
    </row>
    <row r="551" spans="2:14" x14ac:dyDescent="0.3">
      <c r="B551" s="47"/>
      <c r="L551" s="47"/>
      <c r="M551" s="47"/>
      <c r="N551" s="47"/>
    </row>
  </sheetData>
  <mergeCells count="5">
    <mergeCell ref="C2:E2"/>
    <mergeCell ref="F2:H2"/>
    <mergeCell ref="I2:K2"/>
    <mergeCell ref="L2:N2"/>
    <mergeCell ref="O2:Q2"/>
  </mergeCells>
  <pageMargins left="0.7" right="0.7" top="0.75" bottom="0.75" header="0.3" footer="0.3"/>
  <pageSetup paperSize="5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FY24 </vt:lpstr>
      <vt:lpstr>FY25</vt:lpstr>
      <vt:lpstr>'FY24 '!_Hlk138946162</vt:lpstr>
      <vt:lpstr>'FY24 '!Print_Titles</vt:lpstr>
      <vt:lpstr>'FY25'!Print_Titles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Churchill, Susan [DAS]</cp:lastModifiedBy>
  <cp:lastPrinted>2023-08-09T20:51:51Z</cp:lastPrinted>
  <dcterms:created xsi:type="dcterms:W3CDTF">2023-08-08T12:55:53Z</dcterms:created>
  <dcterms:modified xsi:type="dcterms:W3CDTF">2023-08-09T20:51:52Z</dcterms:modified>
</cp:coreProperties>
</file>