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13_ncr:1_{21939035-1D35-496C-8D69-47B6753363AD}" xr6:coauthVersionLast="36" xr6:coauthVersionMax="36" xr10:uidLastSave="{00000000-0000-0000-0000-000000000000}"/>
  <bookViews>
    <workbookView xWindow="0" yWindow="0" windowWidth="28800" windowHeight="12225" xr2:uid="{EBC8985A-3F75-43E2-800B-5C8C74E61CF3}"/>
  </bookViews>
  <sheets>
    <sheet name="Agency Impact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'Agency Impact'!$A$1:$E$107</definedName>
    <definedName name="_xlnm.Print_Titles" localSheetId="0">'Agency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6" i="1"/>
  <c r="D5" i="1"/>
  <c r="E5" i="1" s="1"/>
  <c r="E4" i="1"/>
  <c r="D7" i="1" l="1"/>
  <c r="E6" i="1"/>
  <c r="D8" i="1" l="1"/>
  <c r="E7" i="1"/>
  <c r="D9" i="1" l="1"/>
  <c r="E8" i="1"/>
  <c r="D10" i="1" l="1"/>
  <c r="E9" i="1"/>
  <c r="D11" i="1" l="1"/>
  <c r="E10" i="1"/>
  <c r="E11" i="1" l="1"/>
  <c r="D12" i="1"/>
  <c r="D13" i="1" l="1"/>
  <c r="E12" i="1"/>
  <c r="D14" i="1" l="1"/>
  <c r="E13" i="1"/>
  <c r="D15" i="1" l="1"/>
  <c r="E14" i="1"/>
  <c r="D16" i="1" l="1"/>
  <c r="E15" i="1"/>
  <c r="D17" i="1" l="1"/>
  <c r="E16" i="1"/>
  <c r="E17" i="1" l="1"/>
  <c r="D18" i="1"/>
  <c r="D19" i="1" l="1"/>
  <c r="E18" i="1"/>
  <c r="D20" i="1" l="1"/>
  <c r="E19" i="1"/>
  <c r="D21" i="1" l="1"/>
  <c r="E20" i="1"/>
  <c r="D22" i="1" l="1"/>
  <c r="E21" i="1"/>
  <c r="D23" i="1" l="1"/>
  <c r="E22" i="1"/>
  <c r="E23" i="1" l="1"/>
  <c r="D24" i="1"/>
  <c r="D25" i="1" l="1"/>
  <c r="E24" i="1"/>
  <c r="D26" i="1" l="1"/>
  <c r="E25" i="1"/>
  <c r="D27" i="1" l="1"/>
  <c r="E26" i="1"/>
  <c r="D28" i="1" l="1"/>
  <c r="E27" i="1"/>
  <c r="D29" i="1" l="1"/>
  <c r="E28" i="1"/>
  <c r="E29" i="1" l="1"/>
  <c r="D30" i="1"/>
  <c r="D31" i="1" l="1"/>
  <c r="E30" i="1"/>
  <c r="E31" i="1" l="1"/>
  <c r="D32" i="1"/>
  <c r="E32" i="1" l="1"/>
  <c r="D33" i="1"/>
  <c r="D34" i="1" l="1"/>
  <c r="E33" i="1"/>
  <c r="D35" i="1" l="1"/>
  <c r="E34" i="1"/>
  <c r="E35" i="1" l="1"/>
  <c r="D36" i="1"/>
  <c r="D37" i="1" l="1"/>
  <c r="E36" i="1"/>
  <c r="D38" i="1" l="1"/>
  <c r="E37" i="1"/>
  <c r="D39" i="1" l="1"/>
  <c r="E38" i="1"/>
  <c r="D40" i="1" l="1"/>
  <c r="E39" i="1"/>
  <c r="D41" i="1" l="1"/>
  <c r="E40" i="1"/>
  <c r="E41" i="1" l="1"/>
  <c r="D42" i="1"/>
  <c r="D43" i="1" l="1"/>
  <c r="E42" i="1"/>
  <c r="D44" i="1" l="1"/>
  <c r="E43" i="1"/>
  <c r="D45" i="1" l="1"/>
  <c r="E44" i="1"/>
  <c r="D46" i="1" l="1"/>
  <c r="E45" i="1"/>
  <c r="D47" i="1" l="1"/>
  <c r="E46" i="1"/>
  <c r="E47" i="1" l="1"/>
  <c r="D48" i="1"/>
  <c r="D49" i="1" l="1"/>
  <c r="E48" i="1"/>
  <c r="E49" i="1" l="1"/>
  <c r="D50" i="1"/>
  <c r="D51" i="1" l="1"/>
  <c r="E50" i="1"/>
  <c r="D52" i="1" l="1"/>
  <c r="E51" i="1"/>
  <c r="D53" i="1" l="1"/>
  <c r="E52" i="1"/>
  <c r="E53" i="1" l="1"/>
  <c r="D54" i="1"/>
  <c r="D55" i="1" l="1"/>
  <c r="E54" i="1"/>
  <c r="D56" i="1" l="1"/>
  <c r="E55" i="1"/>
  <c r="D57" i="1" l="1"/>
  <c r="E56" i="1"/>
  <c r="D58" i="1" l="1"/>
  <c r="E57" i="1"/>
  <c r="D59" i="1" l="1"/>
  <c r="E58" i="1"/>
  <c r="E59" i="1" l="1"/>
  <c r="D60" i="1"/>
  <c r="D61" i="1" l="1"/>
  <c r="E60" i="1"/>
  <c r="D62" i="1" l="1"/>
  <c r="E61" i="1"/>
  <c r="D63" i="1" l="1"/>
  <c r="E62" i="1"/>
  <c r="D64" i="1" l="1"/>
  <c r="E63" i="1"/>
  <c r="D65" i="1" l="1"/>
  <c r="E64" i="1"/>
  <c r="E65" i="1" l="1"/>
  <c r="D66" i="1"/>
  <c r="D67" i="1" l="1"/>
  <c r="E66" i="1"/>
  <c r="D68" i="1" l="1"/>
  <c r="E67" i="1"/>
  <c r="D69" i="1" l="1"/>
  <c r="E68" i="1"/>
  <c r="D70" i="1" l="1"/>
  <c r="E69" i="1"/>
  <c r="D71" i="1" l="1"/>
  <c r="E70" i="1"/>
  <c r="E71" i="1" l="1"/>
  <c r="D72" i="1"/>
  <c r="D73" i="1" l="1"/>
  <c r="E72" i="1"/>
  <c r="D74" i="1" l="1"/>
  <c r="E73" i="1"/>
  <c r="D75" i="1" l="1"/>
  <c r="E74" i="1"/>
  <c r="D76" i="1" l="1"/>
  <c r="E75" i="1"/>
  <c r="D77" i="1" l="1"/>
  <c r="E76" i="1"/>
  <c r="E77" i="1" l="1"/>
  <c r="D78" i="1"/>
  <c r="D79" i="1" l="1"/>
  <c r="E78" i="1"/>
  <c r="D80" i="1" l="1"/>
  <c r="E79" i="1"/>
  <c r="D81" i="1" l="1"/>
  <c r="E80" i="1"/>
  <c r="D82" i="1" l="1"/>
  <c r="E81" i="1"/>
  <c r="D83" i="1" l="1"/>
  <c r="E82" i="1"/>
  <c r="E83" i="1" l="1"/>
  <c r="D84" i="1"/>
  <c r="D85" i="1" l="1"/>
  <c r="E84" i="1"/>
  <c r="D86" i="1" l="1"/>
  <c r="E85" i="1"/>
  <c r="D87" i="1" l="1"/>
  <c r="E86" i="1"/>
  <c r="D88" i="1" l="1"/>
  <c r="E87" i="1"/>
  <c r="D89" i="1" l="1"/>
  <c r="E88" i="1"/>
  <c r="E89" i="1" l="1"/>
  <c r="D90" i="1"/>
  <c r="D91" i="1" l="1"/>
  <c r="E90" i="1"/>
  <c r="D92" i="1" l="1"/>
  <c r="E91" i="1"/>
  <c r="D93" i="1" l="1"/>
  <c r="E92" i="1"/>
  <c r="D94" i="1" l="1"/>
  <c r="E93" i="1"/>
  <c r="D95" i="1" l="1"/>
  <c r="E94" i="1"/>
  <c r="E95" i="1" l="1"/>
  <c r="D96" i="1"/>
  <c r="D97" i="1" l="1"/>
  <c r="E96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<sst xmlns="http://schemas.openxmlformats.org/spreadsheetml/2006/main" count="200" uniqueCount="200">
  <si>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Employee Assistance Program Utility</t>
  </si>
  <si>
    <t>FY 2023 - SERVICE:</t>
  </si>
  <si>
    <t>Agency</t>
  </si>
  <si>
    <t>Division</t>
  </si>
  <si>
    <t>SERVICE / USAGE</t>
  </si>
  <si>
    <t>FY23 ANNUAL RATE / FTE</t>
  </si>
  <si>
    <t>FY23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</si>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</sst>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54">
    <xf numFmtId="0" fontId="0" fillId="0" borderId="0" xfId="0"/>
    <xf numFmtId="164" fontId="3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3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7" fillId="0" borderId="0" xfId="0" quotePrefix="1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0" fontId="11" fillId="0" borderId="2" xfId="4" applyNumberFormat="1" applyFont="1" applyFill="1" applyBorder="1" applyAlignment="1">
      <alignment horizontal="left"/>
    </xf>
    <xf numFmtId="0" fontId="7" fillId="0" borderId="2" xfId="5" quotePrefix="1" applyNumberFormat="1" applyFont="1" applyFill="1" applyBorder="1" applyAlignment="1">
      <alignment horizontal="left" wrapText="1"/>
    </xf>
    <xf numFmtId="49" fontId="7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49" fontId="7" fillId="0" borderId="0" xfId="4" applyNumberFormat="1" applyFont="1" applyFill="1" applyBorder="1" applyAlignment="1">
      <alignment horizontal="center"/>
    </xf>
    <xf numFmtId="0" fontId="7" fillId="0" borderId="0" xfId="4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15" fillId="0" borderId="0" xfId="0" applyFont="1" applyFill="1"/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  <xf numFmtId="0" fontId="5" fillId="0" borderId="0" xfId="0" applyFont="1"/>
    <xf numFmtId="0" fontId="17" fillId="0" borderId="0" xfId="0" applyFont="1" applyFill="1" applyAlignment="1">
      <alignment horizontal="left"/>
    </xf>
    <xf numFmtId="0" fontId="11" fillId="0" borderId="0" xfId="4" applyNumberFormat="1" applyFont="1" applyFill="1" applyBorder="1" applyAlignment="1">
      <alignment horizontal="left"/>
    </xf>
  </cellXfs>
  <cellStyles count="6">
    <cellStyle name="Comma" xfId="1" builtinId="3"/>
    <cellStyle name="Comma 2" xfId="4" xr:uid="{D87B01A3-A6A3-4201-A553-3FA94DCBC5CB}"/>
    <cellStyle name="Currency" xfId="2" builtinId="4"/>
    <cellStyle name="Normal" xfId="0" builtinId="0"/>
    <cellStyle name="Normal_5 qtr fte dept" xfId="3" xr:uid="{59FA8EB0-C58E-457E-93E7-4B1BA38619F0}"/>
    <cellStyle name="Normal_Combined2" xfId="5" xr:uid="{8546E69D-2C5D-4D9C-AE99-47532D3D2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3%20Utility%20Information/HRE/FY23%20Final%20CC%20Files/FY23%20Unit%207000%20-%20E%20AP%20Program%20Utility%20-%20Service%20447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- Agency impact"/>
      <sheetName val="Tab 7 - Employee Coun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0E56-283F-4B24-AD9B-305CF6888F62}">
  <dimension ref="A1:E101"/>
  <sheetViews>
    <sheetView tabSelected="1" zoomScaleNormal="100" workbookViewId="0">
      <pane ySplit="3" topLeftCell="A4" activePane="bottomLeft" state="frozen"/>
      <selection pane="bottomLeft" activeCell="A99" sqref="A4:XFD99"/>
    </sheetView>
  </sheetViews>
  <sheetFormatPr defaultColWidth="9.140625" defaultRowHeight="15" x14ac:dyDescent="0.25"/>
  <cols>
    <col min="1" max="1" width="24.140625" style="49" customWidth="1"/>
    <col min="2" max="2" width="59.85546875" style="50" bestFit="1" customWidth="1"/>
    <col min="3" max="3" width="10" style="5" customWidth="1"/>
    <col min="4" max="4" width="12.7109375" style="5" customWidth="1"/>
    <col min="5" max="5" width="15.85546875" style="5" customWidth="1"/>
    <col min="6" max="16384" width="9.140625" style="5"/>
  </cols>
  <sheetData>
    <row r="1" spans="1:5" ht="16.5" x14ac:dyDescent="0.35">
      <c r="A1" s="51" t="s">
        <v>0</v>
      </c>
      <c r="B1" s="1"/>
      <c r="C1" s="2"/>
      <c r="D1" s="3"/>
      <c r="E1" s="4"/>
    </row>
    <row r="2" spans="1:5" ht="20.25" customHeight="1" x14ac:dyDescent="0.25">
      <c r="A2" s="52" t="s">
        <v>1</v>
      </c>
      <c r="B2" s="6">
        <v>4474</v>
      </c>
      <c r="C2" s="7"/>
      <c r="D2" s="4"/>
      <c r="E2" s="4"/>
    </row>
    <row r="3" spans="1:5" ht="58.5" customHeight="1" thickBot="1" x14ac:dyDescent="0.3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</row>
    <row r="4" spans="1:5" x14ac:dyDescent="0.25">
      <c r="A4" s="24" t="s">
        <v>7</v>
      </c>
      <c r="B4" s="13" t="s">
        <v>8</v>
      </c>
      <c r="C4" s="14"/>
      <c r="D4" s="15">
        <v>6.48</v>
      </c>
      <c r="E4" s="16">
        <f t="shared" ref="E4:E67" si="0">C4*D4</f>
        <v>0</v>
      </c>
    </row>
    <row r="5" spans="1:5" x14ac:dyDescent="0.25">
      <c r="A5" s="12" t="s">
        <v>9</v>
      </c>
      <c r="B5" s="13" t="s">
        <v>10</v>
      </c>
      <c r="C5" s="14">
        <v>11</v>
      </c>
      <c r="D5" s="15">
        <f t="shared" ref="D5:D68" si="1">D4</f>
        <v>6.48</v>
      </c>
      <c r="E5" s="16">
        <f t="shared" si="0"/>
        <v>71.28</v>
      </c>
    </row>
    <row r="6" spans="1:5" x14ac:dyDescent="0.25">
      <c r="A6" s="12" t="s">
        <v>11</v>
      </c>
      <c r="B6" s="13" t="s">
        <v>12</v>
      </c>
      <c r="C6" s="14">
        <v>46</v>
      </c>
      <c r="D6" s="15">
        <f t="shared" si="1"/>
        <v>6.48</v>
      </c>
      <c r="E6" s="16">
        <f t="shared" si="0"/>
        <v>298.08000000000004</v>
      </c>
    </row>
    <row r="7" spans="1:5" x14ac:dyDescent="0.25">
      <c r="A7" s="12" t="s">
        <v>13</v>
      </c>
      <c r="B7" s="13" t="s">
        <v>14</v>
      </c>
      <c r="C7" s="14">
        <v>0</v>
      </c>
      <c r="D7" s="15">
        <f t="shared" si="1"/>
        <v>6.48</v>
      </c>
      <c r="E7" s="16">
        <f t="shared" si="0"/>
        <v>0</v>
      </c>
    </row>
    <row r="8" spans="1:5" x14ac:dyDescent="0.25">
      <c r="A8" s="12" t="s">
        <v>15</v>
      </c>
      <c r="B8" s="13" t="s">
        <v>16</v>
      </c>
      <c r="C8" s="14">
        <v>0</v>
      </c>
      <c r="D8" s="15">
        <f t="shared" si="1"/>
        <v>6.48</v>
      </c>
      <c r="E8" s="16">
        <f t="shared" si="0"/>
        <v>0</v>
      </c>
    </row>
    <row r="9" spans="1:5" x14ac:dyDescent="0.25">
      <c r="A9" s="17" t="s">
        <v>17</v>
      </c>
      <c r="B9" s="18" t="s">
        <v>18</v>
      </c>
      <c r="C9" s="19">
        <v>0</v>
      </c>
      <c r="D9" s="20">
        <f t="shared" si="1"/>
        <v>6.48</v>
      </c>
      <c r="E9" s="21">
        <f t="shared" si="0"/>
        <v>0</v>
      </c>
    </row>
    <row r="10" spans="1:5" x14ac:dyDescent="0.25">
      <c r="A10" s="12" t="s">
        <v>19</v>
      </c>
      <c r="B10" s="13" t="s">
        <v>20</v>
      </c>
      <c r="C10" s="14">
        <v>185</v>
      </c>
      <c r="D10" s="15">
        <f t="shared" si="1"/>
        <v>6.48</v>
      </c>
      <c r="E10" s="16">
        <f t="shared" si="0"/>
        <v>1198.8000000000002</v>
      </c>
    </row>
    <row r="11" spans="1:5" x14ac:dyDescent="0.25">
      <c r="A11" s="12" t="s">
        <v>21</v>
      </c>
      <c r="B11" s="13" t="s">
        <v>22</v>
      </c>
      <c r="C11" s="14">
        <v>131</v>
      </c>
      <c r="D11" s="15">
        <f t="shared" si="1"/>
        <v>6.48</v>
      </c>
      <c r="E11" s="16">
        <f t="shared" si="0"/>
        <v>848.88000000000011</v>
      </c>
    </row>
    <row r="12" spans="1:5" x14ac:dyDescent="0.25">
      <c r="A12" s="12" t="s">
        <v>23</v>
      </c>
      <c r="B12" s="13" t="s">
        <v>24</v>
      </c>
      <c r="C12" s="14">
        <v>80</v>
      </c>
      <c r="D12" s="15">
        <f t="shared" si="1"/>
        <v>6.48</v>
      </c>
      <c r="E12" s="16">
        <f t="shared" si="0"/>
        <v>518.40000000000009</v>
      </c>
    </row>
    <row r="13" spans="1:5" x14ac:dyDescent="0.25">
      <c r="A13" s="12" t="s">
        <v>25</v>
      </c>
      <c r="B13" s="13" t="s">
        <v>26</v>
      </c>
      <c r="C13" s="14">
        <v>62</v>
      </c>
      <c r="D13" s="15">
        <f t="shared" si="1"/>
        <v>6.48</v>
      </c>
      <c r="E13" s="16">
        <f t="shared" si="0"/>
        <v>401.76000000000005</v>
      </c>
    </row>
    <row r="14" spans="1:5" x14ac:dyDescent="0.25">
      <c r="A14" s="12" t="s">
        <v>27</v>
      </c>
      <c r="B14" s="13" t="s">
        <v>28</v>
      </c>
      <c r="C14" s="14">
        <v>241</v>
      </c>
      <c r="D14" s="15">
        <f t="shared" si="1"/>
        <v>6.48</v>
      </c>
      <c r="E14" s="16">
        <f t="shared" si="0"/>
        <v>1561.68</v>
      </c>
    </row>
    <row r="15" spans="1:5" x14ac:dyDescent="0.25">
      <c r="A15" s="12" t="s">
        <v>29</v>
      </c>
      <c r="B15" s="13" t="s">
        <v>30</v>
      </c>
      <c r="C15" s="14">
        <v>162</v>
      </c>
      <c r="D15" s="15">
        <f t="shared" si="1"/>
        <v>6.48</v>
      </c>
      <c r="E15" s="16">
        <f t="shared" si="0"/>
        <v>1049.76</v>
      </c>
    </row>
    <row r="16" spans="1:5" x14ac:dyDescent="0.25">
      <c r="A16" s="12" t="s">
        <v>31</v>
      </c>
      <c r="B16" s="13" t="s">
        <v>32</v>
      </c>
      <c r="C16" s="14">
        <v>104</v>
      </c>
      <c r="D16" s="15">
        <f t="shared" si="1"/>
        <v>6.48</v>
      </c>
      <c r="E16" s="16">
        <f t="shared" si="0"/>
        <v>673.92000000000007</v>
      </c>
    </row>
    <row r="17" spans="1:5" x14ac:dyDescent="0.25">
      <c r="A17" s="17" t="s">
        <v>33</v>
      </c>
      <c r="B17" s="18" t="s">
        <v>34</v>
      </c>
      <c r="C17" s="19">
        <v>108</v>
      </c>
      <c r="D17" s="20">
        <f t="shared" si="1"/>
        <v>6.48</v>
      </c>
      <c r="E17" s="21">
        <f t="shared" si="0"/>
        <v>699.84</v>
      </c>
    </row>
    <row r="18" spans="1:5" x14ac:dyDescent="0.25">
      <c r="A18" s="22" t="s">
        <v>35</v>
      </c>
      <c r="B18" s="13" t="s">
        <v>36</v>
      </c>
      <c r="C18" s="14">
        <v>202</v>
      </c>
      <c r="D18" s="15">
        <f t="shared" si="1"/>
        <v>6.48</v>
      </c>
      <c r="E18" s="16">
        <f t="shared" si="0"/>
        <v>1308.96</v>
      </c>
    </row>
    <row r="19" spans="1:5" x14ac:dyDescent="0.25">
      <c r="A19" s="23" t="s">
        <v>37</v>
      </c>
      <c r="B19" s="13" t="s">
        <v>38</v>
      </c>
      <c r="C19" s="14">
        <v>368</v>
      </c>
      <c r="D19" s="15">
        <f t="shared" si="1"/>
        <v>6.48</v>
      </c>
      <c r="E19" s="16">
        <f t="shared" si="0"/>
        <v>2384.6400000000003</v>
      </c>
    </row>
    <row r="20" spans="1:5" x14ac:dyDescent="0.25">
      <c r="A20" s="24" t="s">
        <v>39</v>
      </c>
      <c r="B20" s="13" t="s">
        <v>40</v>
      </c>
      <c r="C20" s="14">
        <v>71</v>
      </c>
      <c r="D20" s="15">
        <f t="shared" si="1"/>
        <v>6.48</v>
      </c>
      <c r="E20" s="16">
        <f t="shared" si="0"/>
        <v>460.08000000000004</v>
      </c>
    </row>
    <row r="21" spans="1:5" x14ac:dyDescent="0.25">
      <c r="A21" s="12" t="s">
        <v>41</v>
      </c>
      <c r="B21" s="13" t="s">
        <v>42</v>
      </c>
      <c r="C21" s="14">
        <v>0</v>
      </c>
      <c r="D21" s="15">
        <f t="shared" si="1"/>
        <v>6.48</v>
      </c>
      <c r="E21" s="16">
        <f t="shared" si="0"/>
        <v>0</v>
      </c>
    </row>
    <row r="22" spans="1:5" x14ac:dyDescent="0.25">
      <c r="A22" s="12" t="s">
        <v>43</v>
      </c>
      <c r="B22" s="13" t="s">
        <v>44</v>
      </c>
      <c r="C22" s="14">
        <v>231</v>
      </c>
      <c r="D22" s="15">
        <f t="shared" si="1"/>
        <v>6.48</v>
      </c>
      <c r="E22" s="25">
        <f t="shared" si="0"/>
        <v>1496.88</v>
      </c>
    </row>
    <row r="23" spans="1:5" s="26" customFormat="1" x14ac:dyDescent="0.25">
      <c r="A23" s="12" t="s">
        <v>45</v>
      </c>
      <c r="B23" s="13" t="s">
        <v>46</v>
      </c>
      <c r="C23" s="14">
        <v>14</v>
      </c>
      <c r="D23" s="15">
        <f t="shared" si="1"/>
        <v>6.48</v>
      </c>
      <c r="E23" s="16">
        <f t="shared" si="0"/>
        <v>90.72</v>
      </c>
    </row>
    <row r="24" spans="1:5" x14ac:dyDescent="0.25">
      <c r="A24" s="12" t="s">
        <v>47</v>
      </c>
      <c r="B24" s="27" t="s">
        <v>48</v>
      </c>
      <c r="C24" s="14">
        <v>105</v>
      </c>
      <c r="D24" s="15">
        <f t="shared" si="1"/>
        <v>6.48</v>
      </c>
      <c r="E24" s="16">
        <f t="shared" si="0"/>
        <v>680.40000000000009</v>
      </c>
    </row>
    <row r="25" spans="1:5" x14ac:dyDescent="0.25">
      <c r="A25" s="24" t="s">
        <v>49</v>
      </c>
      <c r="B25" s="27" t="s">
        <v>50</v>
      </c>
      <c r="C25" s="14">
        <v>75</v>
      </c>
      <c r="D25" s="15">
        <f t="shared" si="1"/>
        <v>6.48</v>
      </c>
      <c r="E25" s="16">
        <f t="shared" si="0"/>
        <v>486.00000000000006</v>
      </c>
    </row>
    <row r="26" spans="1:5" x14ac:dyDescent="0.25">
      <c r="A26" s="12" t="s">
        <v>51</v>
      </c>
      <c r="B26" s="27" t="s">
        <v>52</v>
      </c>
      <c r="C26" s="14">
        <v>7</v>
      </c>
      <c r="D26" s="15">
        <f t="shared" si="1"/>
        <v>6.48</v>
      </c>
      <c r="E26" s="16">
        <f t="shared" si="0"/>
        <v>45.36</v>
      </c>
    </row>
    <row r="27" spans="1:5" x14ac:dyDescent="0.25">
      <c r="A27" s="12" t="s">
        <v>53</v>
      </c>
      <c r="B27" s="13" t="s">
        <v>54</v>
      </c>
      <c r="C27" s="14">
        <v>24</v>
      </c>
      <c r="D27" s="15">
        <f t="shared" si="1"/>
        <v>6.48</v>
      </c>
      <c r="E27" s="16">
        <f t="shared" si="0"/>
        <v>155.52000000000001</v>
      </c>
    </row>
    <row r="28" spans="1:5" x14ac:dyDescent="0.25">
      <c r="A28" s="17" t="s">
        <v>55</v>
      </c>
      <c r="B28" s="28" t="s">
        <v>56</v>
      </c>
      <c r="C28" s="19">
        <v>105</v>
      </c>
      <c r="D28" s="20">
        <f t="shared" si="1"/>
        <v>6.48</v>
      </c>
      <c r="E28" s="21">
        <f t="shared" si="0"/>
        <v>680.40000000000009</v>
      </c>
    </row>
    <row r="29" spans="1:5" x14ac:dyDescent="0.25">
      <c r="A29" s="24" t="s">
        <v>57</v>
      </c>
      <c r="B29" s="53" t="s">
        <v>58</v>
      </c>
      <c r="C29" s="32">
        <v>0</v>
      </c>
      <c r="D29" s="15">
        <f t="shared" si="1"/>
        <v>6.48</v>
      </c>
      <c r="E29" s="16">
        <f t="shared" si="0"/>
        <v>0</v>
      </c>
    </row>
    <row r="30" spans="1:5" x14ac:dyDescent="0.25">
      <c r="A30" s="12" t="s">
        <v>59</v>
      </c>
      <c r="B30" s="13" t="s">
        <v>60</v>
      </c>
      <c r="C30" s="14">
        <v>47</v>
      </c>
      <c r="D30" s="15">
        <f t="shared" si="1"/>
        <v>6.48</v>
      </c>
      <c r="E30" s="16">
        <f t="shared" si="0"/>
        <v>304.56</v>
      </c>
    </row>
    <row r="31" spans="1:5" x14ac:dyDescent="0.25">
      <c r="A31" s="12" t="s">
        <v>61</v>
      </c>
      <c r="B31" s="27" t="s">
        <v>62</v>
      </c>
      <c r="C31" s="14">
        <v>77</v>
      </c>
      <c r="D31" s="15">
        <f t="shared" si="1"/>
        <v>6.48</v>
      </c>
      <c r="E31" s="16">
        <f t="shared" si="0"/>
        <v>498.96000000000004</v>
      </c>
    </row>
    <row r="32" spans="1:5" x14ac:dyDescent="0.25">
      <c r="A32" s="12" t="s">
        <v>63</v>
      </c>
      <c r="B32" s="27" t="s">
        <v>64</v>
      </c>
      <c r="C32" s="14">
        <v>15</v>
      </c>
      <c r="D32" s="15">
        <f t="shared" si="1"/>
        <v>6.48</v>
      </c>
      <c r="E32" s="16">
        <f t="shared" si="0"/>
        <v>97.2</v>
      </c>
    </row>
    <row r="33" spans="1:5" x14ac:dyDescent="0.25">
      <c r="A33" s="12" t="s">
        <v>65</v>
      </c>
      <c r="B33" s="27" t="s">
        <v>66</v>
      </c>
      <c r="C33" s="14">
        <v>102</v>
      </c>
      <c r="D33" s="15">
        <f t="shared" si="1"/>
        <v>6.48</v>
      </c>
      <c r="E33" s="16">
        <f t="shared" si="0"/>
        <v>660.96</v>
      </c>
    </row>
    <row r="34" spans="1:5" x14ac:dyDescent="0.25">
      <c r="A34" s="12" t="s">
        <v>67</v>
      </c>
      <c r="B34" s="27" t="s">
        <v>68</v>
      </c>
      <c r="C34" s="14">
        <v>10</v>
      </c>
      <c r="D34" s="15">
        <f t="shared" si="1"/>
        <v>6.48</v>
      </c>
      <c r="E34" s="16">
        <f t="shared" si="0"/>
        <v>64.800000000000011</v>
      </c>
    </row>
    <row r="35" spans="1:5" x14ac:dyDescent="0.25">
      <c r="A35" s="17" t="s">
        <v>69</v>
      </c>
      <c r="B35" s="29" t="s">
        <v>70</v>
      </c>
      <c r="C35" s="19">
        <v>65</v>
      </c>
      <c r="D35" s="20">
        <f t="shared" si="1"/>
        <v>6.48</v>
      </c>
      <c r="E35" s="21">
        <f t="shared" si="0"/>
        <v>421.20000000000005</v>
      </c>
    </row>
    <row r="36" spans="1:5" x14ac:dyDescent="0.25">
      <c r="A36" s="24" t="s">
        <v>71</v>
      </c>
      <c r="B36" s="13" t="s">
        <v>72</v>
      </c>
      <c r="C36" s="14">
        <v>39</v>
      </c>
      <c r="D36" s="15">
        <f t="shared" si="1"/>
        <v>6.48</v>
      </c>
      <c r="E36" s="16">
        <f t="shared" si="0"/>
        <v>252.72000000000003</v>
      </c>
    </row>
    <row r="37" spans="1:5" x14ac:dyDescent="0.25">
      <c r="A37" s="12" t="s">
        <v>73</v>
      </c>
      <c r="B37" s="13" t="s">
        <v>74</v>
      </c>
      <c r="C37" s="14">
        <v>365</v>
      </c>
      <c r="D37" s="15">
        <f t="shared" si="1"/>
        <v>6.48</v>
      </c>
      <c r="E37" s="16">
        <f t="shared" si="0"/>
        <v>2365.2000000000003</v>
      </c>
    </row>
    <row r="38" spans="1:5" x14ac:dyDescent="0.25">
      <c r="A38" s="12" t="s">
        <v>75</v>
      </c>
      <c r="B38" s="13" t="s">
        <v>76</v>
      </c>
      <c r="C38" s="14">
        <v>294</v>
      </c>
      <c r="D38" s="15">
        <f t="shared" si="1"/>
        <v>6.48</v>
      </c>
      <c r="E38" s="16">
        <f t="shared" si="0"/>
        <v>1905.1200000000001</v>
      </c>
    </row>
    <row r="39" spans="1:5" x14ac:dyDescent="0.25">
      <c r="A39" s="12" t="s">
        <v>77</v>
      </c>
      <c r="B39" s="13" t="s">
        <v>78</v>
      </c>
      <c r="C39" s="14">
        <v>481</v>
      </c>
      <c r="D39" s="15">
        <f t="shared" si="1"/>
        <v>6.48</v>
      </c>
      <c r="E39" s="16">
        <f t="shared" si="0"/>
        <v>3116.88</v>
      </c>
    </row>
    <row r="40" spans="1:5" x14ac:dyDescent="0.25">
      <c r="A40" s="12" t="s">
        <v>79</v>
      </c>
      <c r="B40" s="13" t="s">
        <v>80</v>
      </c>
      <c r="C40" s="14">
        <v>244</v>
      </c>
      <c r="D40" s="15">
        <f t="shared" si="1"/>
        <v>6.48</v>
      </c>
      <c r="E40" s="16">
        <f t="shared" si="0"/>
        <v>1581.1200000000001</v>
      </c>
    </row>
    <row r="41" spans="1:5" x14ac:dyDescent="0.25">
      <c r="A41" s="12" t="s">
        <v>81</v>
      </c>
      <c r="B41" s="13" t="s">
        <v>82</v>
      </c>
      <c r="C41" s="14">
        <v>226</v>
      </c>
      <c r="D41" s="15">
        <f t="shared" si="1"/>
        <v>6.48</v>
      </c>
      <c r="E41" s="16">
        <f t="shared" si="0"/>
        <v>1464.48</v>
      </c>
    </row>
    <row r="42" spans="1:5" x14ac:dyDescent="0.25">
      <c r="A42" s="12" t="s">
        <v>83</v>
      </c>
      <c r="B42" s="13" t="s">
        <v>84</v>
      </c>
      <c r="C42" s="14">
        <v>92</v>
      </c>
      <c r="D42" s="15">
        <f t="shared" si="1"/>
        <v>6.48</v>
      </c>
      <c r="E42" s="16">
        <f t="shared" si="0"/>
        <v>596.16000000000008</v>
      </c>
    </row>
    <row r="43" spans="1:5" x14ac:dyDescent="0.25">
      <c r="A43" s="12" t="s">
        <v>85</v>
      </c>
      <c r="B43" s="13" t="s">
        <v>86</v>
      </c>
      <c r="C43" s="14">
        <v>218</v>
      </c>
      <c r="D43" s="15">
        <f t="shared" si="1"/>
        <v>6.48</v>
      </c>
      <c r="E43" s="16">
        <f t="shared" si="0"/>
        <v>1412.64</v>
      </c>
    </row>
    <row r="44" spans="1:5" x14ac:dyDescent="0.25">
      <c r="A44" s="12" t="s">
        <v>87</v>
      </c>
      <c r="B44" s="13" t="s">
        <v>88</v>
      </c>
      <c r="C44" s="14">
        <v>203</v>
      </c>
      <c r="D44" s="15">
        <f t="shared" si="1"/>
        <v>6.48</v>
      </c>
      <c r="E44" s="16">
        <f t="shared" si="0"/>
        <v>1315.44</v>
      </c>
    </row>
    <row r="45" spans="1:5" x14ac:dyDescent="0.25">
      <c r="A45" s="12" t="s">
        <v>89</v>
      </c>
      <c r="B45" s="13" t="s">
        <v>90</v>
      </c>
      <c r="C45" s="14">
        <v>74</v>
      </c>
      <c r="D45" s="15">
        <f t="shared" si="1"/>
        <v>6.48</v>
      </c>
      <c r="E45" s="16">
        <f t="shared" si="0"/>
        <v>479.52000000000004</v>
      </c>
    </row>
    <row r="46" spans="1:5" x14ac:dyDescent="0.25">
      <c r="A46" s="12" t="s">
        <v>91</v>
      </c>
      <c r="B46" s="13" t="s">
        <v>92</v>
      </c>
      <c r="C46" s="14">
        <v>9</v>
      </c>
      <c r="D46" s="15">
        <f t="shared" si="1"/>
        <v>6.48</v>
      </c>
      <c r="E46" s="16">
        <f t="shared" si="0"/>
        <v>58.320000000000007</v>
      </c>
    </row>
    <row r="47" spans="1:5" x14ac:dyDescent="0.25">
      <c r="A47" s="17" t="s">
        <v>93</v>
      </c>
      <c r="B47" s="18" t="s">
        <v>94</v>
      </c>
      <c r="C47" s="19">
        <v>260</v>
      </c>
      <c r="D47" s="20">
        <f t="shared" si="1"/>
        <v>6.48</v>
      </c>
      <c r="E47" s="21">
        <f t="shared" si="0"/>
        <v>1684.8000000000002</v>
      </c>
    </row>
    <row r="48" spans="1:5" x14ac:dyDescent="0.25">
      <c r="A48" s="22" t="s">
        <v>95</v>
      </c>
      <c r="B48" s="13" t="s">
        <v>96</v>
      </c>
      <c r="C48" s="14">
        <v>53</v>
      </c>
      <c r="D48" s="15">
        <f t="shared" si="1"/>
        <v>6.48</v>
      </c>
      <c r="E48" s="16">
        <f t="shared" si="0"/>
        <v>343.44</v>
      </c>
    </row>
    <row r="49" spans="1:5" x14ac:dyDescent="0.25">
      <c r="A49" s="22" t="s">
        <v>97</v>
      </c>
      <c r="B49" s="13" t="s">
        <v>98</v>
      </c>
      <c r="C49" s="14">
        <v>100</v>
      </c>
      <c r="D49" s="15">
        <f t="shared" si="1"/>
        <v>6.48</v>
      </c>
      <c r="E49" s="16">
        <f t="shared" si="0"/>
        <v>648</v>
      </c>
    </row>
    <row r="50" spans="1:5" x14ac:dyDescent="0.25">
      <c r="A50" s="12" t="s">
        <v>99</v>
      </c>
      <c r="B50" s="13" t="s">
        <v>100</v>
      </c>
      <c r="C50" s="14">
        <v>85</v>
      </c>
      <c r="D50" s="15">
        <f t="shared" si="1"/>
        <v>6.48</v>
      </c>
      <c r="E50" s="16">
        <f t="shared" si="0"/>
        <v>550.80000000000007</v>
      </c>
    </row>
    <row r="51" spans="1:5" x14ac:dyDescent="0.25">
      <c r="A51" s="24" t="s">
        <v>101</v>
      </c>
      <c r="B51" s="13" t="s">
        <v>102</v>
      </c>
      <c r="C51" s="14">
        <v>232</v>
      </c>
      <c r="D51" s="15">
        <f t="shared" si="1"/>
        <v>6.48</v>
      </c>
      <c r="E51" s="16">
        <f t="shared" si="0"/>
        <v>1503.3600000000001</v>
      </c>
    </row>
    <row r="52" spans="1:5" x14ac:dyDescent="0.25">
      <c r="A52" s="30" t="s">
        <v>103</v>
      </c>
      <c r="B52" s="13" t="s">
        <v>104</v>
      </c>
      <c r="C52" s="14">
        <v>392</v>
      </c>
      <c r="D52" s="15">
        <f t="shared" si="1"/>
        <v>6.48</v>
      </c>
      <c r="E52" s="16">
        <f t="shared" si="0"/>
        <v>2540.1600000000003</v>
      </c>
    </row>
    <row r="53" spans="1:5" x14ac:dyDescent="0.25">
      <c r="A53" s="24" t="s">
        <v>105</v>
      </c>
      <c r="B53" s="13" t="s">
        <v>106</v>
      </c>
      <c r="C53" s="14">
        <v>37</v>
      </c>
      <c r="D53" s="15">
        <f t="shared" si="1"/>
        <v>6.48</v>
      </c>
      <c r="E53" s="16">
        <f t="shared" si="0"/>
        <v>239.76000000000002</v>
      </c>
    </row>
    <row r="54" spans="1:5" x14ac:dyDescent="0.25">
      <c r="A54" s="12" t="s">
        <v>107</v>
      </c>
      <c r="B54" s="13" t="s">
        <v>108</v>
      </c>
      <c r="C54" s="14">
        <v>89</v>
      </c>
      <c r="D54" s="15">
        <f t="shared" si="1"/>
        <v>6.48</v>
      </c>
      <c r="E54" s="16">
        <f t="shared" si="0"/>
        <v>576.72</v>
      </c>
    </row>
    <row r="55" spans="1:5" x14ac:dyDescent="0.25">
      <c r="A55" s="12" t="s">
        <v>109</v>
      </c>
      <c r="B55" s="13" t="s">
        <v>110</v>
      </c>
      <c r="C55" s="14">
        <v>13</v>
      </c>
      <c r="D55" s="15">
        <f t="shared" si="1"/>
        <v>6.48</v>
      </c>
      <c r="E55" s="16">
        <f t="shared" si="0"/>
        <v>84.240000000000009</v>
      </c>
    </row>
    <row r="56" spans="1:5" x14ac:dyDescent="0.25">
      <c r="A56" s="12" t="s">
        <v>111</v>
      </c>
      <c r="B56" s="13" t="s">
        <v>112</v>
      </c>
      <c r="C56" s="14">
        <v>30</v>
      </c>
      <c r="D56" s="15">
        <f t="shared" si="1"/>
        <v>6.48</v>
      </c>
      <c r="E56" s="16">
        <f t="shared" si="0"/>
        <v>194.4</v>
      </c>
    </row>
    <row r="57" spans="1:5" x14ac:dyDescent="0.25">
      <c r="A57" s="24" t="s">
        <v>113</v>
      </c>
      <c r="B57" s="13" t="s">
        <v>114</v>
      </c>
      <c r="C57" s="14">
        <v>643</v>
      </c>
      <c r="D57" s="15">
        <f t="shared" si="1"/>
        <v>6.48</v>
      </c>
      <c r="E57" s="16">
        <f t="shared" si="0"/>
        <v>4166.6400000000003</v>
      </c>
    </row>
    <row r="58" spans="1:5" x14ac:dyDescent="0.25">
      <c r="A58" s="12" t="s">
        <v>115</v>
      </c>
      <c r="B58" s="13" t="s">
        <v>116</v>
      </c>
      <c r="C58" s="14">
        <v>73</v>
      </c>
      <c r="D58" s="15">
        <f t="shared" si="1"/>
        <v>6.48</v>
      </c>
      <c r="E58" s="16">
        <f t="shared" si="0"/>
        <v>473.04</v>
      </c>
    </row>
    <row r="59" spans="1:5" x14ac:dyDescent="0.25">
      <c r="A59" s="12" t="s">
        <v>117</v>
      </c>
      <c r="B59" s="13" t="s">
        <v>118</v>
      </c>
      <c r="C59" s="14">
        <v>26</v>
      </c>
      <c r="D59" s="15">
        <f t="shared" si="1"/>
        <v>6.48</v>
      </c>
      <c r="E59" s="16">
        <f t="shared" si="0"/>
        <v>168.48000000000002</v>
      </c>
    </row>
    <row r="60" spans="1:5" x14ac:dyDescent="0.25">
      <c r="A60" s="17" t="s">
        <v>119</v>
      </c>
      <c r="B60" s="18" t="s">
        <v>120</v>
      </c>
      <c r="C60" s="19">
        <v>41</v>
      </c>
      <c r="D60" s="20">
        <f t="shared" si="1"/>
        <v>6.48</v>
      </c>
      <c r="E60" s="21">
        <f t="shared" si="0"/>
        <v>265.68</v>
      </c>
    </row>
    <row r="61" spans="1:5" x14ac:dyDescent="0.25">
      <c r="A61" s="24" t="s">
        <v>121</v>
      </c>
      <c r="B61" s="13" t="s">
        <v>122</v>
      </c>
      <c r="C61" s="14">
        <v>291</v>
      </c>
      <c r="D61" s="15">
        <f t="shared" si="1"/>
        <v>6.48</v>
      </c>
      <c r="E61" s="16">
        <f t="shared" si="0"/>
        <v>1885.68</v>
      </c>
    </row>
    <row r="62" spans="1:5" x14ac:dyDescent="0.25">
      <c r="A62" s="12" t="s">
        <v>123</v>
      </c>
      <c r="B62" s="13" t="s">
        <v>124</v>
      </c>
      <c r="C62" s="14">
        <v>1988</v>
      </c>
      <c r="D62" s="15">
        <f t="shared" si="1"/>
        <v>6.48</v>
      </c>
      <c r="E62" s="16">
        <f t="shared" si="0"/>
        <v>12882.240000000002</v>
      </c>
    </row>
    <row r="63" spans="1:5" x14ac:dyDescent="0.25">
      <c r="A63" s="12" t="s">
        <v>125</v>
      </c>
      <c r="B63" s="13" t="s">
        <v>126</v>
      </c>
      <c r="C63" s="14">
        <v>180</v>
      </c>
      <c r="D63" s="15">
        <f t="shared" si="1"/>
        <v>6.48</v>
      </c>
      <c r="E63" s="16">
        <f t="shared" si="0"/>
        <v>1166.4000000000001</v>
      </c>
    </row>
    <row r="64" spans="1:5" x14ac:dyDescent="0.25">
      <c r="A64" s="12" t="s">
        <v>127</v>
      </c>
      <c r="B64" s="13" t="s">
        <v>128</v>
      </c>
      <c r="C64" s="14">
        <v>126</v>
      </c>
      <c r="D64" s="15">
        <f t="shared" si="1"/>
        <v>6.48</v>
      </c>
      <c r="E64" s="16">
        <f t="shared" si="0"/>
        <v>816.48</v>
      </c>
    </row>
    <row r="65" spans="1:5" x14ac:dyDescent="0.25">
      <c r="A65" s="12" t="s">
        <v>129</v>
      </c>
      <c r="B65" s="13" t="s">
        <v>130</v>
      </c>
      <c r="C65" s="14">
        <v>144</v>
      </c>
      <c r="D65" s="15">
        <f t="shared" si="1"/>
        <v>6.48</v>
      </c>
      <c r="E65" s="16">
        <f t="shared" si="0"/>
        <v>933.12000000000012</v>
      </c>
    </row>
    <row r="66" spans="1:5" x14ac:dyDescent="0.25">
      <c r="A66" s="12" t="s">
        <v>131</v>
      </c>
      <c r="B66" s="13" t="s">
        <v>132</v>
      </c>
      <c r="C66" s="14">
        <v>181</v>
      </c>
      <c r="D66" s="15">
        <f t="shared" si="1"/>
        <v>6.48</v>
      </c>
      <c r="E66" s="16">
        <f t="shared" si="0"/>
        <v>1172.8800000000001</v>
      </c>
    </row>
    <row r="67" spans="1:5" x14ac:dyDescent="0.25">
      <c r="A67" s="12" t="s">
        <v>133</v>
      </c>
      <c r="B67" s="13" t="s">
        <v>134</v>
      </c>
      <c r="C67" s="14">
        <v>624</v>
      </c>
      <c r="D67" s="15">
        <f t="shared" si="1"/>
        <v>6.48</v>
      </c>
      <c r="E67" s="16">
        <f t="shared" si="0"/>
        <v>4043.5200000000004</v>
      </c>
    </row>
    <row r="68" spans="1:5" x14ac:dyDescent="0.25">
      <c r="A68" s="12" t="s">
        <v>135</v>
      </c>
      <c r="B68" s="31" t="s">
        <v>136</v>
      </c>
      <c r="C68" s="32">
        <v>506</v>
      </c>
      <c r="D68" s="15">
        <f t="shared" si="1"/>
        <v>6.48</v>
      </c>
      <c r="E68" s="33">
        <f t="shared" ref="E68:E99" si="2">C68*D68</f>
        <v>3278.88</v>
      </c>
    </row>
    <row r="69" spans="1:5" x14ac:dyDescent="0.25">
      <c r="A69" s="17" t="s">
        <v>137</v>
      </c>
      <c r="B69" s="18" t="s">
        <v>138</v>
      </c>
      <c r="C69" s="19">
        <v>14</v>
      </c>
      <c r="D69" s="20">
        <f t="shared" ref="D69:D99" si="3">D68</f>
        <v>6.48</v>
      </c>
      <c r="E69" s="21">
        <f t="shared" si="2"/>
        <v>90.72</v>
      </c>
    </row>
    <row r="70" spans="1:5" x14ac:dyDescent="0.25">
      <c r="A70" s="12" t="s">
        <v>139</v>
      </c>
      <c r="B70" s="13" t="s">
        <v>140</v>
      </c>
      <c r="C70" s="14">
        <v>246</v>
      </c>
      <c r="D70" s="15">
        <f t="shared" si="3"/>
        <v>6.48</v>
      </c>
      <c r="E70" s="16">
        <f t="shared" si="2"/>
        <v>1594.0800000000002</v>
      </c>
    </row>
    <row r="71" spans="1:5" x14ac:dyDescent="0.25">
      <c r="A71" s="12" t="s">
        <v>141</v>
      </c>
      <c r="B71" s="13" t="s">
        <v>142</v>
      </c>
      <c r="C71" s="32">
        <v>211</v>
      </c>
      <c r="D71" s="34">
        <f t="shared" si="3"/>
        <v>6.48</v>
      </c>
      <c r="E71" s="33">
        <f t="shared" si="2"/>
        <v>1367.2800000000002</v>
      </c>
    </row>
    <row r="72" spans="1:5" x14ac:dyDescent="0.25">
      <c r="A72" s="35" t="s">
        <v>143</v>
      </c>
      <c r="B72" s="36" t="s">
        <v>144</v>
      </c>
      <c r="C72" s="19">
        <v>55</v>
      </c>
      <c r="D72" s="20">
        <f t="shared" si="3"/>
        <v>6.48</v>
      </c>
      <c r="E72" s="21">
        <f t="shared" si="2"/>
        <v>356.40000000000003</v>
      </c>
    </row>
    <row r="73" spans="1:5" x14ac:dyDescent="0.25">
      <c r="A73" s="22" t="s">
        <v>145</v>
      </c>
      <c r="B73" s="37" t="s">
        <v>146</v>
      </c>
      <c r="C73" s="14">
        <v>1733</v>
      </c>
      <c r="D73" s="15">
        <f t="shared" si="3"/>
        <v>6.48</v>
      </c>
      <c r="E73" s="16">
        <f t="shared" si="2"/>
        <v>11229.84</v>
      </c>
    </row>
    <row r="74" spans="1:5" x14ac:dyDescent="0.25">
      <c r="A74" s="35" t="s">
        <v>147</v>
      </c>
      <c r="B74" s="36" t="s">
        <v>148</v>
      </c>
      <c r="C74" s="19">
        <v>24</v>
      </c>
      <c r="D74" s="20">
        <f t="shared" si="3"/>
        <v>6.48</v>
      </c>
      <c r="E74" s="21">
        <f t="shared" si="2"/>
        <v>155.52000000000001</v>
      </c>
    </row>
    <row r="75" spans="1:5" x14ac:dyDescent="0.25">
      <c r="A75" s="38" t="s">
        <v>149</v>
      </c>
      <c r="B75" s="39" t="s">
        <v>150</v>
      </c>
      <c r="C75" s="14">
        <v>131</v>
      </c>
      <c r="D75" s="15">
        <f t="shared" si="3"/>
        <v>6.48</v>
      </c>
      <c r="E75" s="16">
        <f t="shared" si="2"/>
        <v>848.88000000000011</v>
      </c>
    </row>
    <row r="76" spans="1:5" x14ac:dyDescent="0.25">
      <c r="A76" s="38" t="s">
        <v>151</v>
      </c>
      <c r="B76" s="39" t="s">
        <v>152</v>
      </c>
      <c r="C76" s="14">
        <v>83</v>
      </c>
      <c r="D76" s="15">
        <f t="shared" si="3"/>
        <v>6.48</v>
      </c>
      <c r="E76" s="16">
        <f t="shared" si="2"/>
        <v>537.84</v>
      </c>
    </row>
    <row r="77" spans="1:5" x14ac:dyDescent="0.25">
      <c r="A77" s="40" t="s">
        <v>153</v>
      </c>
      <c r="B77" s="39" t="s">
        <v>154</v>
      </c>
      <c r="C77" s="14">
        <v>16</v>
      </c>
      <c r="D77" s="15">
        <f t="shared" si="3"/>
        <v>6.48</v>
      </c>
      <c r="E77" s="16">
        <f t="shared" si="2"/>
        <v>103.68</v>
      </c>
    </row>
    <row r="78" spans="1:5" x14ac:dyDescent="0.25">
      <c r="A78" s="38" t="s">
        <v>155</v>
      </c>
      <c r="B78" s="39" t="s">
        <v>156</v>
      </c>
      <c r="C78" s="14">
        <v>16</v>
      </c>
      <c r="D78" s="15">
        <f t="shared" si="3"/>
        <v>6.48</v>
      </c>
      <c r="E78" s="16">
        <f t="shared" si="2"/>
        <v>103.68</v>
      </c>
    </row>
    <row r="79" spans="1:5" x14ac:dyDescent="0.25">
      <c r="A79" s="35" t="s">
        <v>157</v>
      </c>
      <c r="B79" s="36" t="s">
        <v>158</v>
      </c>
      <c r="C79" s="19">
        <v>89</v>
      </c>
      <c r="D79" s="20">
        <f t="shared" si="3"/>
        <v>6.48</v>
      </c>
      <c r="E79" s="21">
        <f t="shared" si="2"/>
        <v>576.72</v>
      </c>
    </row>
    <row r="80" spans="1:5" x14ac:dyDescent="0.25">
      <c r="A80" s="38" t="s">
        <v>159</v>
      </c>
      <c r="B80" s="39" t="s">
        <v>160</v>
      </c>
      <c r="C80" s="14">
        <v>21</v>
      </c>
      <c r="D80" s="15">
        <f t="shared" si="3"/>
        <v>6.48</v>
      </c>
      <c r="E80" s="16">
        <f t="shared" si="2"/>
        <v>136.08000000000001</v>
      </c>
    </row>
    <row r="81" spans="1:5" x14ac:dyDescent="0.25">
      <c r="A81" s="22" t="s">
        <v>161</v>
      </c>
      <c r="B81" s="39" t="s">
        <v>162</v>
      </c>
      <c r="C81" s="14">
        <v>819</v>
      </c>
      <c r="D81" s="15">
        <f t="shared" si="3"/>
        <v>6.48</v>
      </c>
      <c r="E81" s="16">
        <f t="shared" si="2"/>
        <v>5307.1200000000008</v>
      </c>
    </row>
    <row r="82" spans="1:5" x14ac:dyDescent="0.25">
      <c r="A82" s="38" t="s">
        <v>163</v>
      </c>
      <c r="B82" s="39" t="s">
        <v>164</v>
      </c>
      <c r="C82" s="14">
        <v>14</v>
      </c>
      <c r="D82" s="15">
        <f t="shared" si="3"/>
        <v>6.48</v>
      </c>
      <c r="E82" s="16">
        <f t="shared" si="2"/>
        <v>90.72</v>
      </c>
    </row>
    <row r="83" spans="1:5" x14ac:dyDescent="0.25">
      <c r="A83" s="38" t="s">
        <v>165</v>
      </c>
      <c r="B83" s="39" t="s">
        <v>166</v>
      </c>
      <c r="C83" s="14">
        <v>80</v>
      </c>
      <c r="D83" s="15">
        <f t="shared" si="3"/>
        <v>6.48</v>
      </c>
      <c r="E83" s="16">
        <f t="shared" si="2"/>
        <v>518.40000000000009</v>
      </c>
    </row>
    <row r="84" spans="1:5" x14ac:dyDescent="0.25">
      <c r="A84" s="38" t="s">
        <v>167</v>
      </c>
      <c r="B84" s="39" t="s">
        <v>168</v>
      </c>
      <c r="C84" s="14">
        <v>10</v>
      </c>
      <c r="D84" s="15">
        <f t="shared" si="3"/>
        <v>6.48</v>
      </c>
      <c r="E84" s="16">
        <f t="shared" si="2"/>
        <v>64.800000000000011</v>
      </c>
    </row>
    <row r="85" spans="1:5" x14ac:dyDescent="0.25">
      <c r="A85" s="23" t="s">
        <v>169</v>
      </c>
      <c r="B85" s="39" t="s">
        <v>170</v>
      </c>
      <c r="C85" s="14">
        <v>246</v>
      </c>
      <c r="D85" s="15">
        <f t="shared" si="3"/>
        <v>6.48</v>
      </c>
      <c r="E85" s="16">
        <f t="shared" si="2"/>
        <v>1594.0800000000002</v>
      </c>
    </row>
    <row r="86" spans="1:5" x14ac:dyDescent="0.25">
      <c r="A86" s="30" t="s">
        <v>171</v>
      </c>
      <c r="B86" s="39" t="s">
        <v>172</v>
      </c>
      <c r="C86" s="14">
        <v>64</v>
      </c>
      <c r="D86" s="15">
        <f t="shared" si="3"/>
        <v>6.48</v>
      </c>
      <c r="E86" s="16">
        <f t="shared" si="2"/>
        <v>414.72</v>
      </c>
    </row>
    <row r="87" spans="1:5" x14ac:dyDescent="0.25">
      <c r="A87" s="30" t="s">
        <v>173</v>
      </c>
      <c r="B87" s="39" t="s">
        <v>174</v>
      </c>
      <c r="C87" s="14">
        <v>434</v>
      </c>
      <c r="D87" s="15">
        <f t="shared" si="3"/>
        <v>6.48</v>
      </c>
      <c r="E87" s="16">
        <f t="shared" si="2"/>
        <v>2812.32</v>
      </c>
    </row>
    <row r="88" spans="1:5" x14ac:dyDescent="0.25">
      <c r="A88" s="38" t="s">
        <v>175</v>
      </c>
      <c r="B88" s="41" t="s">
        <v>176</v>
      </c>
      <c r="C88" s="42">
        <v>3</v>
      </c>
      <c r="D88" s="15">
        <f t="shared" si="3"/>
        <v>6.48</v>
      </c>
      <c r="E88" s="16">
        <f t="shared" si="2"/>
        <v>19.440000000000001</v>
      </c>
    </row>
    <row r="89" spans="1:5" x14ac:dyDescent="0.25">
      <c r="A89" s="22" t="s">
        <v>177</v>
      </c>
      <c r="B89" s="39" t="s">
        <v>178</v>
      </c>
      <c r="C89" s="14">
        <v>858</v>
      </c>
      <c r="D89" s="15">
        <f t="shared" si="3"/>
        <v>6.48</v>
      </c>
      <c r="E89" s="16">
        <f t="shared" si="2"/>
        <v>5559.84</v>
      </c>
    </row>
    <row r="90" spans="1:5" x14ac:dyDescent="0.25">
      <c r="A90" s="38" t="s">
        <v>179</v>
      </c>
      <c r="B90" s="39" t="s">
        <v>180</v>
      </c>
      <c r="C90" s="14">
        <v>288</v>
      </c>
      <c r="D90" s="15">
        <f t="shared" si="3"/>
        <v>6.48</v>
      </c>
      <c r="E90" s="16">
        <f t="shared" si="2"/>
        <v>1866.2400000000002</v>
      </c>
    </row>
    <row r="91" spans="1:5" x14ac:dyDescent="0.25">
      <c r="A91" s="38" t="s">
        <v>181</v>
      </c>
      <c r="B91" s="39" t="s">
        <v>182</v>
      </c>
      <c r="C91" s="14">
        <v>107</v>
      </c>
      <c r="D91" s="15">
        <f t="shared" si="3"/>
        <v>6.48</v>
      </c>
      <c r="E91" s="16">
        <f t="shared" si="2"/>
        <v>693.36</v>
      </c>
    </row>
    <row r="92" spans="1:5" s="43" customFormat="1" x14ac:dyDescent="0.25">
      <c r="A92" s="38" t="s">
        <v>183</v>
      </c>
      <c r="B92" s="39" t="s">
        <v>184</v>
      </c>
      <c r="C92" s="14">
        <v>29</v>
      </c>
      <c r="D92" s="15">
        <f t="shared" si="3"/>
        <v>6.48</v>
      </c>
      <c r="E92" s="16">
        <f t="shared" si="2"/>
        <v>187.92000000000002</v>
      </c>
    </row>
    <row r="93" spans="1:5" x14ac:dyDescent="0.25">
      <c r="A93" s="38" t="s">
        <v>185</v>
      </c>
      <c r="B93" s="39" t="s">
        <v>186</v>
      </c>
      <c r="C93" s="14">
        <v>4</v>
      </c>
      <c r="D93" s="15">
        <f t="shared" si="3"/>
        <v>6.48</v>
      </c>
      <c r="E93" s="16">
        <f t="shared" si="2"/>
        <v>25.92</v>
      </c>
    </row>
    <row r="94" spans="1:5" x14ac:dyDescent="0.25">
      <c r="A94" s="22" t="s">
        <v>187</v>
      </c>
      <c r="B94" s="39" t="s">
        <v>188</v>
      </c>
      <c r="C94" s="14">
        <v>2538</v>
      </c>
      <c r="D94" s="15">
        <f t="shared" si="3"/>
        <v>6.48</v>
      </c>
      <c r="E94" s="16">
        <f t="shared" si="2"/>
        <v>16446.240000000002</v>
      </c>
    </row>
    <row r="95" spans="1:5" x14ac:dyDescent="0.25">
      <c r="A95" s="22" t="s">
        <v>189</v>
      </c>
      <c r="B95" s="39" t="s">
        <v>190</v>
      </c>
      <c r="C95" s="14">
        <v>26</v>
      </c>
      <c r="D95" s="15">
        <f t="shared" si="3"/>
        <v>6.48</v>
      </c>
      <c r="E95" s="16">
        <f t="shared" si="2"/>
        <v>168.48000000000002</v>
      </c>
    </row>
    <row r="96" spans="1:5" x14ac:dyDescent="0.25">
      <c r="A96" s="22" t="s">
        <v>191</v>
      </c>
      <c r="B96" s="39" t="s">
        <v>192</v>
      </c>
      <c r="C96" s="14">
        <v>0</v>
      </c>
      <c r="D96" s="15">
        <f t="shared" si="3"/>
        <v>6.48</v>
      </c>
      <c r="E96" s="16">
        <f t="shared" si="2"/>
        <v>0</v>
      </c>
    </row>
    <row r="97" spans="1:5" x14ac:dyDescent="0.25">
      <c r="A97" s="40" t="s">
        <v>193</v>
      </c>
      <c r="B97" s="39" t="s">
        <v>194</v>
      </c>
      <c r="C97" s="14">
        <v>15</v>
      </c>
      <c r="D97" s="15">
        <f t="shared" si="3"/>
        <v>6.48</v>
      </c>
      <c r="E97" s="16">
        <f t="shared" si="2"/>
        <v>97.2</v>
      </c>
    </row>
    <row r="98" spans="1:5" x14ac:dyDescent="0.25">
      <c r="A98" s="22" t="s">
        <v>195</v>
      </c>
      <c r="B98" s="39" t="s">
        <v>196</v>
      </c>
      <c r="C98" s="14">
        <v>762</v>
      </c>
      <c r="D98" s="15">
        <f t="shared" si="3"/>
        <v>6.48</v>
      </c>
      <c r="E98" s="16">
        <f t="shared" si="2"/>
        <v>4937.76</v>
      </c>
    </row>
    <row r="99" spans="1:5" x14ac:dyDescent="0.25">
      <c r="A99" s="22" t="s">
        <v>197</v>
      </c>
      <c r="B99" s="39" t="s">
        <v>198</v>
      </c>
      <c r="C99" s="14">
        <v>0</v>
      </c>
      <c r="D99" s="15">
        <f t="shared" si="3"/>
        <v>6.48</v>
      </c>
      <c r="E99" s="16">
        <f t="shared" si="2"/>
        <v>0</v>
      </c>
    </row>
    <row r="100" spans="1:5" ht="15.75" thickBot="1" x14ac:dyDescent="0.3">
      <c r="A100" s="44"/>
      <c r="B100" s="45" t="s">
        <v>199</v>
      </c>
      <c r="C100" s="46">
        <f>SUM(C4:C98)</f>
        <v>19943</v>
      </c>
      <c r="D100" s="47"/>
      <c r="E100" s="48">
        <f>SUM(E4:E98)</f>
        <v>129230.64000000001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Agency Impact</vt:lpstr>
      <vt:lpstr>'Agency Impact'!Print_Area</vt:lpstr>
      <vt:lpstr>'Agency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2021-07-21T15:29:08Z</dcterms:created>
  <dcterms:modified xsi:type="dcterms:W3CDTF">2021-07-21T15:34:30Z</dcterms:modified>
</cp:coreProperties>
</file>